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keno/Library/Mobile Documents/com~apple~CloudDocs/Documents/Christian-Albrechts-Universität zu Kiel/Hochschulpolitik/Studierendenparlament/Sitzungsunterlagen/Sitzungsunterlagen 2024:25/3. Sitzung 2024-09-16/"/>
    </mc:Choice>
  </mc:AlternateContent>
  <xr:revisionPtr revIDLastSave="0" documentId="13_ncr:1_{C01B8B76-F516-ED40-8E6A-EDB091ABD289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Übersicht" sheetId="1" r:id="rId1"/>
    <sheet name="Anträge" sheetId="2" r:id="rId2"/>
    <sheet name="Anzahl &amp; Beträge" sheetId="3" r:id="rId3"/>
  </sheets>
  <definedNames>
    <definedName name="_xlnm.Print_Area" localSheetId="0">Übersicht!$A$1:$F$33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2" l="1"/>
  <c r="O17" i="2"/>
  <c r="O16" i="2"/>
  <c r="O15" i="2"/>
  <c r="B18" i="1" s="1"/>
  <c r="O14" i="2"/>
  <c r="O9" i="2"/>
  <c r="O8" i="2"/>
  <c r="O7" i="2"/>
  <c r="O6" i="2"/>
  <c r="P205" i="2"/>
  <c r="H41" i="2"/>
  <c r="O25" i="2"/>
  <c r="O24" i="2"/>
  <c r="O23" i="2"/>
  <c r="O22" i="2"/>
  <c r="O21" i="2"/>
  <c r="O20" i="2"/>
  <c r="O19" i="2"/>
  <c r="O12" i="2"/>
  <c r="O11" i="2"/>
  <c r="O10" i="2"/>
  <c r="D36" i="1"/>
  <c r="A36" i="1"/>
  <c r="E19" i="1"/>
  <c r="B19" i="1"/>
  <c r="E18" i="1"/>
  <c r="E17" i="1" l="1"/>
  <c r="B17" i="1"/>
  <c r="O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tc={00590091-00BC-4AE7-BB25-002700300066}</author>
    <author>tc={00A300D6-00DF-41F8-A0A0-0032003C00DE}</author>
  </authors>
  <commentList>
    <comment ref="B17" authorId="0" shapeId="0" xr:uid="{00590091-00BC-4AE7-BB25-002700300066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Comment:
    Summe im Haushaltsplan nachschauen
</t>
      </text>
    </comment>
    <comment ref="E17" authorId="1" shapeId="0" xr:uid="{00A300D6-00DF-41F8-A0A0-0032003C00DE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Comment:
    Summe im Haushaltsplan nachschauen
</t>
      </text>
    </comment>
  </commentList>
</comments>
</file>

<file path=xl/sharedStrings.xml><?xml version="1.0" encoding="utf-8"?>
<sst xmlns="http://schemas.openxmlformats.org/spreadsheetml/2006/main" count="178" uniqueCount="135">
  <si>
    <t>Haushaltsausschuss des 82. Studierendenparlaments der Christian-Albrechts-Universität zu Kiel</t>
  </si>
  <si>
    <t xml:space="preserve">Die Unten stehende Übersicht entstammt dem Haushalt des 82. Studierendenparlaments der Christian-Albrechts-Universität zu Kiel und trift keinerlei Aussage über den aktuellen tatsächlichen Stand </t>
  </si>
  <si>
    <t>Aktueller Stand der Titel "681 01 00 Zuschüsse für studentische Aktivitäten"</t>
  </si>
  <si>
    <t>und "681 03 00 Zuschüsse für internationale Studierenden Vereine"</t>
  </si>
  <si>
    <t>Stand: 01.07.2024</t>
  </si>
  <si>
    <t>Zuschüsse für Studentische Aktivitäten</t>
  </si>
  <si>
    <t>Zuschüsse für internationale Studierenden Vereine</t>
  </si>
  <si>
    <t>Titel 681 01 00</t>
  </si>
  <si>
    <t>Titel 681 03</t>
  </si>
  <si>
    <t>Budget</t>
  </si>
  <si>
    <t>Budget verblieben</t>
  </si>
  <si>
    <t>Budget gebunden</t>
  </si>
  <si>
    <t>Budget ausgegeben</t>
  </si>
  <si>
    <t>Verplant</t>
  </si>
  <si>
    <t>Finanz- und Reisekostenanträge im Haushaltsjahr 2024/2025</t>
  </si>
  <si>
    <r>
      <t xml:space="preserve">StuPa.Sitzung.Antrag
</t>
    </r>
    <r>
      <rPr>
        <b/>
        <sz val="11"/>
        <rFont val="Calibri"/>
        <family val="2"/>
      </rPr>
      <t>82.</t>
    </r>
    <r>
      <rPr>
        <sz val="11"/>
        <rFont val="Calibri"/>
        <family val="2"/>
      </rPr>
      <t xml:space="preserve"> StuPa </t>
    </r>
    <r>
      <rPr>
        <b/>
        <sz val="11"/>
        <rFont val="Calibri"/>
        <family val="2"/>
      </rPr>
      <t xml:space="preserve">01. </t>
    </r>
    <r>
      <rPr>
        <sz val="11"/>
        <rFont val="Calibri"/>
        <family val="2"/>
      </rPr>
      <t xml:space="preserve">Sitzung </t>
    </r>
    <r>
      <rPr>
        <b/>
        <sz val="11"/>
        <rFont val="Calibri"/>
        <family val="2"/>
      </rPr>
      <t>01.</t>
    </r>
    <r>
      <rPr>
        <sz val="11"/>
        <rFont val="Calibri"/>
        <family val="2"/>
      </rPr>
      <t xml:space="preserve"> Antrag</t>
    </r>
  </si>
  <si>
    <t>R = Reisekosten
F = Finanzantrag</t>
  </si>
  <si>
    <t>681 01
681 03</t>
  </si>
  <si>
    <t>Studentische Aktivitäten
Internationale Studierende</t>
  </si>
  <si>
    <t>Antragsnummer</t>
  </si>
  <si>
    <t>Antragsart</t>
  </si>
  <si>
    <t>Topf</t>
  </si>
  <si>
    <t>Name des Topf</t>
  </si>
  <si>
    <t>Antragssteller*in</t>
  </si>
  <si>
    <t>Antragsdatum</t>
  </si>
  <si>
    <t>Anlass des Antrags</t>
  </si>
  <si>
    <t>beantragte Summe</t>
  </si>
  <si>
    <t>Vorschuss</t>
  </si>
  <si>
    <t>Abstimmung [Ja/Nein/Enthaltung]</t>
  </si>
  <si>
    <t>Vorgeschlagener Betrag des HHA</t>
  </si>
  <si>
    <t>Vorschlag: En bloc - Abstimmung</t>
  </si>
  <si>
    <t>Stupa Beschluss [1,leer,andere Betrag]</t>
  </si>
  <si>
    <t>Status "gebunden"</t>
  </si>
  <si>
    <t>Status "aus-gezahlt"</t>
  </si>
  <si>
    <t>Auszahlungsdatum</t>
  </si>
  <si>
    <t>Kommentare [ggf. Auflagen]:</t>
  </si>
  <si>
    <t>*Protokoll der konstituierenden Sitzung vom 16.07.2024 (18:00-19:21 Uhr); Anwesende: Ole-Christopher Richter, Alva Meise, Kim Tollgaard-Schmidt, Daniel Mäckelmann     Gäste:  Kenan Bilen,  Max  Härtel</t>
  </si>
  <si>
    <t>Wahl eines*r Vorsitzenden</t>
  </si>
  <si>
    <t>Kim Tollgaard-Schmidt</t>
  </si>
  <si>
    <t>82.01.01</t>
  </si>
  <si>
    <t>F</t>
  </si>
  <si>
    <t>681 01</t>
  </si>
  <si>
    <t>Studentische Aktivitäten</t>
  </si>
  <si>
    <t>Nils Jungehülsing (HSG gegen Antisemitismus)</t>
  </si>
  <si>
    <t>Honorar Zuschuss</t>
  </si>
  <si>
    <t>N</t>
  </si>
  <si>
    <t>4/0/0</t>
  </si>
  <si>
    <t>82.01.02</t>
  </si>
  <si>
    <t>Sunny Marko Lorenz (aCAUnion)</t>
  </si>
  <si>
    <t>Zuschuss Chornoten</t>
  </si>
  <si>
    <t>82.01.03</t>
  </si>
  <si>
    <t>Maarten Maschek (HSG Internationaler Jugendverein)</t>
  </si>
  <si>
    <t>Zuschuss Sommercamp</t>
  </si>
  <si>
    <t>Nicht förderungswürdig, da die Veranstaltung nicht in Kiel stattfindet, § 19 Abs. 2 lit. c) ZuR-RL, Abstimmung über Vertagung: 4/0/0 (Hinweis an die DIDF, dass die Studierenden von der Uni Kiel einen Reisekostenantrag stellen können, da der Antrag in seiner jetzigen fassung (Veranstaltungsort nicht in Kiel, etc) nicht förderungswürdig wäre)</t>
  </si>
  <si>
    <t>82.01.04</t>
  </si>
  <si>
    <t>Nadine Hirth (ELSA Kiel)</t>
  </si>
  <si>
    <t>Zuschuss Fahrt</t>
  </si>
  <si>
    <t>Nicht förderungswürdig, da die Veranstaltung nicht in Kiel stattfindet, § 19 Abs. 2 lit. c) ZuR-RL. Eine Person kann für die Gesamtheit der 16 Personen einen Reisekostenantrag stellen, samt Kostenvoranschlag und TeilnehmerInnen-Liste, damit die zu Stande gekommenen Kosten aufgeschlüsselt werden können. Abstimmung für die Mitteilung an die HSG und Vertagung: 4/0/0</t>
  </si>
  <si>
    <t>82.01.05</t>
  </si>
  <si>
    <t>Hakar Malka (EmBIPoC)</t>
  </si>
  <si>
    <t>Summe:</t>
  </si>
  <si>
    <t xml:space="preserve"> </t>
  </si>
  <si>
    <t>Status "ausgezahlt" (681 01):</t>
  </si>
  <si>
    <t>Fachschaft können pro Haushaltsjahr die Übernahme von zwölf Personenfahrten erstatten (NUR WENN WENIGER ALS 4.000 EURO RÜCKLAGEN)</t>
  </si>
  <si>
    <t>FS Name</t>
  </si>
  <si>
    <t>Anzahl Fahrten</t>
  </si>
  <si>
    <t>Agrar- und Ernährungswissenschaften</t>
  </si>
  <si>
    <t>Anglistik/Romanistik</t>
  </si>
  <si>
    <t>Biochemie</t>
  </si>
  <si>
    <t>Biologie</t>
  </si>
  <si>
    <t>Chemie</t>
  </si>
  <si>
    <t>Deutsch/Medien</t>
  </si>
  <si>
    <t>Linguistik/Phoenetik (Ehem. Emp. Sprachwissenschaften)</t>
  </si>
  <si>
    <t>Empirische Kulturwissenschaften (Ehem. Eur. Ethnologie)</t>
  </si>
  <si>
    <t>Frisitik</t>
  </si>
  <si>
    <t>Geopgraphie</t>
  </si>
  <si>
    <t>Geophysik</t>
  </si>
  <si>
    <t>Geowisseschaften</t>
  </si>
  <si>
    <t>Geschichte</t>
  </si>
  <si>
    <t>Informatik</t>
  </si>
  <si>
    <t>Ingenieurwissenschaften</t>
  </si>
  <si>
    <t>Jura</t>
  </si>
  <si>
    <t>Klassische Archäologie</t>
  </si>
  <si>
    <t>Klassische Philologie</t>
  </si>
  <si>
    <t>Kunst Lehramt</t>
  </si>
  <si>
    <t>Kunstgeschichte</t>
  </si>
  <si>
    <t>Mathematik</t>
  </si>
  <si>
    <t>Medizin</t>
  </si>
  <si>
    <t>Migration und Diversität</t>
  </si>
  <si>
    <t>Musikwissenschaft</t>
  </si>
  <si>
    <t>Skandinavistik/Dänisch Lehramt</t>
  </si>
  <si>
    <t>Orientalistik (Islamwissenschaften)</t>
  </si>
  <si>
    <t>Pädagogik</t>
  </si>
  <si>
    <t>Pharmazie</t>
  </si>
  <si>
    <t>Philosophie</t>
  </si>
  <si>
    <t>Physik</t>
  </si>
  <si>
    <t>Physik des Erdsystems</t>
  </si>
  <si>
    <t>Psychologie</t>
  </si>
  <si>
    <t>School of Sustainability (EnviroSci)</t>
  </si>
  <si>
    <t>Slavistik</t>
  </si>
  <si>
    <t>Soziologie/Politikwissenschaften</t>
  </si>
  <si>
    <t>Sport</t>
  </si>
  <si>
    <t>Theologie (Evangelisch)</t>
  </si>
  <si>
    <t>Ur- und Frühgeschichte</t>
  </si>
  <si>
    <t>Wirtschaft und Politik (Lehramt)</t>
  </si>
  <si>
    <t>Wirtschafts- und Sozialwissenschaften</t>
  </si>
  <si>
    <t>Zahnmedizin</t>
  </si>
  <si>
    <t>Studierende dürfen pro Semester 500 Euro und Hochschulgruppen 1.500 Euro beantragen (Platz zum Listenführen)</t>
  </si>
  <si>
    <t>Erst ab Oktober 2024</t>
  </si>
  <si>
    <t>Person/Hochschulgruppe</t>
  </si>
  <si>
    <t>Betrag</t>
  </si>
  <si>
    <t>HSG gegen Antisemitismus</t>
  </si>
  <si>
    <t>aCAUnion</t>
  </si>
  <si>
    <r>
      <t xml:space="preserve">Kostenvoranschlag/kalkulation wird benötigt, damit nachvollzogen werden kann, wie diese sich zusammensetzten. Begründung für das hohe Honorar (besondere Expertise etc) und Übernachtungskosten wird ebenfalls benötigt. Abstimmung über Vertagung: 4/0/0 
</t>
    </r>
    <r>
      <rPr>
        <sz val="11"/>
        <color rgb="FFFF0000"/>
        <rFont val="Calibri"/>
        <family val="2"/>
      </rPr>
      <t>Auf der Sitzung des Studierendenparlaments am 29.07.2024 mit 12/0/1 beschlossen</t>
    </r>
  </si>
  <si>
    <t>HSG EmBIPoC</t>
  </si>
  <si>
    <t>82.02.01</t>
  </si>
  <si>
    <t>Julia Rosin (Bündnis Zivile Seenotrettung)</t>
  </si>
  <si>
    <t>Zuschuss Konzert</t>
  </si>
  <si>
    <t>3/0/0</t>
  </si>
  <si>
    <t>Nach § 19 I lit. b ZuRRl förderungswürdig</t>
  </si>
  <si>
    <t>82.02.02</t>
  </si>
  <si>
    <t>Lisa Vieweg (Refugee Law Clinic)</t>
  </si>
  <si>
    <t>Zuschuss Honorare</t>
  </si>
  <si>
    <t>82.02.03</t>
  </si>
  <si>
    <t>Sönke Reeder (WiSo Fachschaft)</t>
  </si>
  <si>
    <t>Zuschuss Erstibeutel</t>
  </si>
  <si>
    <t>0/3/0</t>
  </si>
  <si>
    <t>Bündnis Zivile Seenotrettung</t>
  </si>
  <si>
    <t>Refugee Law Clinic</t>
  </si>
  <si>
    <t xml:space="preserve">*Protokoll der 2. Sitzung vom 04.09.2024 (18:00-18:27 Uhr); Anwesende: Ole-Christopher Richter, Kim Tollgaard-Schmidt, Daniel Mäckelmann     Gäste: </t>
  </si>
  <si>
    <t>82.02.04</t>
  </si>
  <si>
    <t>Janosch Müller-Hillebrand (KriSe)</t>
  </si>
  <si>
    <t>Zuschuss Werbung</t>
  </si>
  <si>
    <t>Auf der Sitzung des Studierendenparlaments am 16.09.2024 mit 11/0/3 beschlossen</t>
  </si>
  <si>
    <r>
      <t xml:space="preserve">Nicht förderungswürdig, da nach § 7 I 1 ZuRRl laufende Arbeit der Fachschaft. Auflage an die WiSo Fachschaft: Den Antrag über § 21 ZuRRl als Härtefallantrag an den StuPa stellen.
</t>
    </r>
    <r>
      <rPr>
        <sz val="11"/>
        <color rgb="FFFF0000"/>
        <rFont val="Calibri"/>
        <family val="2"/>
      </rPr>
      <t>Auf der Sitzung des Studierendenparlaments am 16.09.2024 mit 6/5/3 beschlossen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</si>
</sst>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164" formatCode="#,##0.00\ [$€-407];[Red]\-#,##0.00\ [$€-407]"/>
    <numFmt numFmtId="165" formatCode="#,##0.00&quot; €&quot;;[Red]\-#,##0.00&quot; €&quot;"/>
    <numFmt numFmtId="166" formatCode="#,##0.00&quot; € &quot;;#,##0.00&quot; € &quot;;\-#&quot; € &quot;;@\ "/>
    <numFmt numFmtId="167" formatCode="dd\.mm\.yy"/>
    <numFmt numFmtId="168" formatCode="[$-407]dd\.mm\.yy"/>
    <numFmt numFmtId="169" formatCode="dd\.mm\.yyyy"/>
    <numFmt numFmtId="170" formatCode="dd/mm/yyyy"/>
    <numFmt numFmtId="171" formatCode="#,##0&quot; €&quot;;[Red]\-#,##0&quot; €&quot;"/>
    <numFmt numFmtId="172" formatCode="#,##0.00&quot; €&quot;"/>
  </numFmts>
  <fonts count="22" x14ac:knownFonts="1">
    <font>
      <sz val="11"/>
      <color theme="1"/>
      <name val="Calibri"/>
    </font>
    <font>
      <b/>
      <i/>
      <u/>
      <sz val="11"/>
      <name val="Calibri"/>
      <family val="2"/>
    </font>
    <font>
      <sz val="11"/>
      <name val="Calibri"/>
      <family val="2"/>
    </font>
    <font>
      <b/>
      <i/>
      <sz val="16"/>
      <name val="Calibri"/>
      <family val="2"/>
    </font>
    <font>
      <sz val="16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b/>
      <i/>
      <sz val="11"/>
      <name val="Calibri"/>
      <family val="2"/>
    </font>
    <font>
      <sz val="11"/>
      <color indexed="64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1"/>
      <color indexed="2"/>
      <name val="Calibri"/>
      <family val="2"/>
    </font>
    <font>
      <b/>
      <sz val="11"/>
      <color theme="1"/>
      <name val="Calibri"/>
      <family val="2"/>
    </font>
    <font>
      <i/>
      <sz val="1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i/>
      <sz val="11"/>
      <name val="Calibri"/>
      <family val="2"/>
    </font>
    <font>
      <sz val="11"/>
      <color indexed="64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D9E1F2"/>
      </patternFill>
    </fill>
    <fill>
      <patternFill patternType="solid">
        <fgColor rgb="FFD9E1F2"/>
        <bgColor rgb="FFDEEBF7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Border="0" applyProtection="0"/>
    <xf numFmtId="0" fontId="2" fillId="2" borderId="0" applyBorder="0" applyProtection="0"/>
    <xf numFmtId="0" fontId="3" fillId="0" borderId="0" applyBorder="0" applyProtection="0">
      <alignment horizontal="center" textRotation="90"/>
    </xf>
  </cellStyleXfs>
  <cellXfs count="12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165" fontId="5" fillId="0" borderId="0" xfId="0" applyNumberFormat="1" applyFon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left"/>
    </xf>
    <xf numFmtId="167" fontId="0" fillId="0" borderId="0" xfId="0" applyNumberFormat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" fillId="3" borderId="1" xfId="2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7" fontId="2" fillId="3" borderId="1" xfId="2" applyNumberFormat="1" applyFill="1" applyBorder="1" applyAlignment="1" applyProtection="1">
      <alignment horizontal="center" vertical="center" wrapText="1"/>
    </xf>
    <xf numFmtId="164" fontId="2" fillId="3" borderId="1" xfId="2" applyNumberForma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3" borderId="2" xfId="2" applyFill="1" applyBorder="1" applyAlignment="1" applyProtection="1">
      <alignment horizontal="center" vertical="center" wrapText="1"/>
    </xf>
    <xf numFmtId="168" fontId="2" fillId="3" borderId="1" xfId="2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7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center" wrapText="1"/>
    </xf>
    <xf numFmtId="167" fontId="8" fillId="0" borderId="0" xfId="0" applyNumberFormat="1" applyFont="1" applyAlignment="1">
      <alignment horizontal="left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/>
    </xf>
    <xf numFmtId="8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7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69" fontId="0" fillId="0" borderId="0" xfId="0" applyNumberFormat="1" applyAlignment="1">
      <alignment wrapText="1"/>
    </xf>
    <xf numFmtId="164" fontId="0" fillId="0" borderId="0" xfId="0" applyNumberFormat="1" applyAlignment="1">
      <alignment horizontal="right" wrapText="1"/>
    </xf>
    <xf numFmtId="167" fontId="0" fillId="0" borderId="0" xfId="0" applyNumberFormat="1" applyAlignment="1">
      <alignment horizontal="left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7" fontId="11" fillId="0" borderId="0" xfId="0" applyNumberFormat="1" applyFont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70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71" fontId="2" fillId="0" borderId="0" xfId="0" applyNumberFormat="1" applyFont="1" applyAlignment="1">
      <alignment wrapText="1"/>
    </xf>
    <xf numFmtId="170" fontId="10" fillId="0" borderId="0" xfId="0" applyNumberFormat="1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172" fontId="0" fillId="0" borderId="0" xfId="0" applyNumberForma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166" fontId="0" fillId="0" borderId="0" xfId="0" applyNumberFormat="1" applyAlignment="1">
      <alignment wrapText="1"/>
    </xf>
    <xf numFmtId="168" fontId="0" fillId="0" borderId="0" xfId="0" applyNumberFormat="1" applyAlignment="1">
      <alignment horizontal="left"/>
    </xf>
    <xf numFmtId="0" fontId="2" fillId="0" borderId="0" xfId="2" applyFill="1" applyProtection="1"/>
    <xf numFmtId="0" fontId="2" fillId="0" borderId="0" xfId="2" applyFill="1" applyAlignment="1" applyProtection="1">
      <alignment horizontal="center"/>
    </xf>
    <xf numFmtId="0" fontId="2" fillId="0" borderId="0" xfId="2" applyFill="1" applyAlignment="1" applyProtection="1">
      <alignment wrapText="1"/>
    </xf>
    <xf numFmtId="167" fontId="2" fillId="0" borderId="0" xfId="2" applyNumberFormat="1" applyFill="1" applyAlignment="1" applyProtection="1">
      <alignment horizontal="center"/>
    </xf>
    <xf numFmtId="164" fontId="2" fillId="0" borderId="0" xfId="2" applyNumberFormat="1" applyFill="1" applyAlignment="1" applyProtection="1">
      <alignment horizontal="right"/>
    </xf>
    <xf numFmtId="164" fontId="2" fillId="0" borderId="0" xfId="2" applyNumberFormat="1" applyFill="1" applyAlignment="1" applyProtection="1">
      <alignment horizontal="center"/>
    </xf>
    <xf numFmtId="0" fontId="2" fillId="0" borderId="0" xfId="2" applyFill="1" applyAlignment="1" applyProtection="1">
      <alignment horizontal="center" vertical="center"/>
    </xf>
    <xf numFmtId="166" fontId="2" fillId="0" borderId="0" xfId="2" applyNumberFormat="1" applyFill="1" applyAlignment="1" applyProtection="1">
      <alignment wrapText="1"/>
    </xf>
    <xf numFmtId="168" fontId="2" fillId="0" borderId="0" xfId="2" applyNumberFormat="1" applyFill="1" applyAlignment="1" applyProtection="1">
      <alignment horizontal="left"/>
    </xf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7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  <xf numFmtId="167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center" wrapText="1"/>
    </xf>
    <xf numFmtId="167" fontId="20" fillId="0" borderId="0" xfId="0" applyNumberFormat="1" applyFont="1" applyAlignment="1">
      <alignment horizontal="left"/>
    </xf>
    <xf numFmtId="0" fontId="21" fillId="4" borderId="0" xfId="0" applyFont="1" applyFill="1" applyAlignment="1">
      <alignment horizontal="center"/>
    </xf>
    <xf numFmtId="0" fontId="17" fillId="0" borderId="0" xfId="0" applyFont="1" applyAlignment="1">
      <alignment vertical="center" wrapText="1"/>
    </xf>
    <xf numFmtId="8" fontId="0" fillId="0" borderId="0" xfId="0" applyNumberForma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right" vertical="center" wrapText="1"/>
    </xf>
    <xf numFmtId="167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8" fontId="0" fillId="0" borderId="0" xfId="0" applyNumberFormat="1" applyAlignment="1">
      <alignment vertical="center"/>
    </xf>
    <xf numFmtId="0" fontId="0" fillId="5" borderId="0" xfId="0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 wrapText="1"/>
    </xf>
    <xf numFmtId="0" fontId="18" fillId="0" borderId="0" xfId="0" applyFont="1" applyAlignment="1">
      <alignment vertical="center" wrapText="1"/>
    </xf>
  </cellXfs>
  <cellStyles count="4">
    <cellStyle name="Ergebnis 2" xfId="1" xr:uid="{00000000-0005-0000-0000-000000000000}"/>
    <cellStyle name="Excel Built-in 20% - Accent1" xfId="2" xr:uid="{00000000-0005-0000-0000-000001000000}"/>
    <cellStyle name="Standard" xfId="0" builtinId="0"/>
    <cellStyle name="Überschrift 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6.483E-3"/>
          <c:w val="0.58906999999999998"/>
          <c:h val="0.78576800000000002"/>
        </c:manualLayout>
      </c:layout>
      <c:pieChart>
        <c:varyColors val="1"/>
        <c:ser>
          <c:idx val="0"/>
          <c:order val="0"/>
          <c:spPr>
            <a:prstGeom prst="rect">
              <a:avLst/>
            </a:prstGeom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prstGeom prst="rect">
                <a:avLst/>
              </a:prstGeom>
              <a:solidFill>
                <a:srgbClr val="70AD47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1-3F59-FC4D-8A0E-C74E3D19DEAD}"/>
              </c:ext>
            </c:extLst>
          </c:dPt>
          <c:dPt>
            <c:idx val="1"/>
            <c:bubble3D val="0"/>
            <c:spPr>
              <a:prstGeom prst="rect">
                <a:avLst/>
              </a:prstGeom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3F59-FC4D-8A0E-C74E3D19DEAD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9-FC4D-8A0E-C74E3D19DEAD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9-FC4D-8A0E-C74E3D19DE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de-DE" sz="1200" b="1" strike="noStrike" spc="-1">
                    <a:solidFill>
                      <a:srgbClr val="000000"/>
                    </a:solidFill>
                    <a:latin typeface="Calibri"/>
                    <a:ea typeface="Arial"/>
                  </a:defRPr>
                </a:pPr>
                <a:endParaRPr lang="de-D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Übersicht!$A$17:$A$18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Übersicht!$B$17:$B$18</c:f>
              <c:numCache>
                <c:formatCode>#,##0.00" € ";#,##0.00" € ";\-#" € ";@\ </c:formatCode>
                <c:ptCount val="2"/>
                <c:pt idx="0">
                  <c:v>20808.05</c:v>
                </c:pt>
                <c:pt idx="1">
                  <c:v>4191.95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9-FC4D-8A0E-C74E3D19D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prstGeom prst="rect">
          <a:avLst/>
        </a:prstGeom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58946299999999996"/>
          <c:y val="0.53271199999999996"/>
        </c:manualLayout>
      </c:layout>
      <c:overlay val="0"/>
      <c:spPr>
        <a:prstGeom prst="rect">
          <a:avLst/>
        </a:prstGeom>
        <a:noFill/>
        <a:ln w="0">
          <a:noFill/>
        </a:ln>
      </c:spPr>
      <c:txPr>
        <a:bodyPr/>
        <a:lstStyle/>
        <a:p>
          <a:pPr>
            <a:defRPr lang="de-DE" sz="900" b="0" strike="noStrike" spc="-1">
              <a:solidFill>
                <a:srgbClr val="595959"/>
              </a:solidFill>
              <a:latin typeface="Calibri"/>
              <a:ea typeface="Arial"/>
            </a:defRPr>
          </a:pPr>
          <a:endParaRPr lang="de-DE"/>
        </a:p>
      </c:txPr>
    </c:legend>
    <c:plotVisOnly val="1"/>
    <c:dispBlanksAs val="gap"/>
    <c:showDLblsOverMax val="1"/>
  </c:chart>
  <c:spPr>
    <a:xfrm>
      <a:off x="0" y="0"/>
      <a:ext cx="0" cy="0"/>
    </a:xfrm>
    <a:prstGeom prst="rect">
      <a:avLst/>
    </a:prstGeom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4.4534999999999998E-2"/>
          <c:w val="0.57879499999999995"/>
          <c:h val="0.69142499999999996"/>
        </c:manualLayout>
      </c:layout>
      <c:pieChart>
        <c:varyColors val="1"/>
        <c:ser>
          <c:idx val="0"/>
          <c:order val="0"/>
          <c:spPr>
            <a:prstGeom prst="rect">
              <a:avLst/>
            </a:prstGeom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prstGeom prst="rect">
                <a:avLst/>
              </a:prstGeom>
              <a:solidFill>
                <a:srgbClr val="70AD47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87-324B-939D-18BAB19F4D83}"/>
              </c:ext>
            </c:extLst>
          </c:dPt>
          <c:dPt>
            <c:idx val="1"/>
            <c:bubble3D val="0"/>
            <c:spPr>
              <a:prstGeom prst="rect">
                <a:avLst/>
              </a:prstGeom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87-324B-939D-18BAB19F4D83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87-324B-939D-18BAB19F4D83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  <a:ea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87-324B-939D-18BAB19F4D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de-DE" sz="1200" b="1" strike="noStrike" spc="-1">
                    <a:solidFill>
                      <a:srgbClr val="000000"/>
                    </a:solidFill>
                    <a:latin typeface="Calibri"/>
                    <a:ea typeface="Arial"/>
                  </a:defRPr>
                </a:pPr>
                <a:endParaRPr lang="de-D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Übersicht!$D$17:$D$18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Übersicht!$E$17:$E$18</c:f>
              <c:numCache>
                <c:formatCode>#,##0.00" € ";#,##0.00" € ";\-#" € ";@\ </c:formatCode>
                <c:ptCount val="2"/>
                <c:pt idx="0">
                  <c:v>2500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87-324B-939D-18BAB19F4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prstGeom prst="rect">
          <a:avLst/>
        </a:prstGeom>
        <a:noFill/>
        <a:ln w="0">
          <a:noFill/>
        </a:ln>
      </c:spPr>
    </c:plotArea>
    <c:legend>
      <c:legendPos val="r"/>
      <c:overlay val="0"/>
      <c:spPr>
        <a:prstGeom prst="rect">
          <a:avLst/>
        </a:prstGeom>
        <a:noFill/>
        <a:ln w="0">
          <a:noFill/>
        </a:ln>
      </c:spPr>
      <c:txPr>
        <a:bodyPr/>
        <a:lstStyle/>
        <a:p>
          <a:pPr>
            <a:defRPr lang="de-DE" sz="900" b="0" strike="noStrike" spc="-1">
              <a:solidFill>
                <a:srgbClr val="595959"/>
              </a:solidFill>
              <a:latin typeface="Calibri"/>
              <a:ea typeface="Arial"/>
            </a:defRPr>
          </a:pPr>
          <a:endParaRPr lang="de-DE"/>
        </a:p>
      </c:txPr>
    </c:legend>
    <c:plotVisOnly val="1"/>
    <c:dispBlanksAs val="gap"/>
    <c:showDLblsOverMax val="1"/>
  </c:chart>
  <c:spPr>
    <a:xfrm>
      <a:off x="0" y="0"/>
      <a:ext cx="0" cy="0"/>
    </a:xfrm>
    <a:prstGeom prst="rect">
      <a:avLst/>
    </a:prstGeom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13891</xdr:rowOff>
    </xdr:from>
    <xdr:to>
      <xdr:col>2</xdr:col>
      <xdr:colOff>174086</xdr:colOff>
      <xdr:row>32</xdr:row>
      <xdr:rowOff>116535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12599</xdr:colOff>
      <xdr:row>20</xdr:row>
      <xdr:rowOff>1800</xdr:rowOff>
    </xdr:from>
    <xdr:to>
      <xdr:col>5</xdr:col>
      <xdr:colOff>218702</xdr:colOff>
      <xdr:row>32</xdr:row>
      <xdr:rowOff>100080</xdr:rowOff>
    </xdr:to>
    <xdr:graphicFrame macro="">
      <xdr:nvGraphicFramePr>
        <xdr:cNvPr id="3" name="Diagramm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85725</xdr:colOff>
      <xdr:row>12</xdr:row>
      <xdr:rowOff>85725</xdr:rowOff>
    </xdr:from>
    <xdr:to>
      <xdr:col>3</xdr:col>
      <xdr:colOff>123824</xdr:colOff>
      <xdr:row>16</xdr:row>
      <xdr:rowOff>38100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 bwMode="auto">
        <a:xfrm>
          <a:off x="3048000" y="2552700"/>
          <a:ext cx="1079500" cy="723900"/>
        </a:xfrm>
        <a:prstGeom prst="rect">
          <a:avLst/>
        </a:prstGeom>
        <a:solidFill>
          <a:srgbClr val="FFFFE1"/>
        </a:solidFill>
        <a:ln>
          <a:solidFill>
            <a:srgbClr val="000000"/>
          </a:solidFill>
          <a:miter/>
          <a:headEnd type="triangle"/>
        </a:ln>
      </xdr:spPr>
      <xdr:txBody>
        <a:bodyPr/>
        <a:lstStyle/>
        <a:p>
          <a:pPr>
            <a:defRPr/>
          </a:pPr>
          <a:endParaRPr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Unbekannter Autor" id="{48A313F3-F95E-9670-C171-B12A6F79229B}" userId="" providerId=""/>
</personList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7" personId="{48A313F3-F95E-9670-C171-B12A6F79229B}" id="{00590091-00BC-4AE7-BB25-002700300066}">
    <text xml:space="preserve">Comment:
    Summe im Haushaltsplan nachschauen
</text>
  </threadedComment>
  <threadedComment ref="E17" personId="{48A313F3-F95E-9670-C171-B12A6F79229B}" id="{00A300D6-00DF-41F8-A0A0-0032003C00DE}">
    <text xml:space="preserve">Comment:
    Summe im Haushaltsplan nachschauen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zoomScale="81" workbookViewId="0">
      <selection activeCell="B18" sqref="B18"/>
    </sheetView>
  </sheetViews>
  <sheetFormatPr baseColWidth="10" defaultColWidth="13.5" defaultRowHeight="15" x14ac:dyDescent="0.2"/>
  <cols>
    <col min="1" max="1" width="20.6640625" customWidth="1"/>
    <col min="2" max="2" width="17.83203125" customWidth="1"/>
    <col min="4" max="4" width="21.33203125" customWidth="1"/>
    <col min="5" max="5" width="16.83203125" customWidth="1"/>
    <col min="1024" max="1024" width="14.1640625" customWidth="1"/>
  </cols>
  <sheetData>
    <row r="1" spans="1:7" ht="21" x14ac:dyDescent="0.25">
      <c r="A1" s="1" t="s">
        <v>0</v>
      </c>
    </row>
    <row r="2" spans="1:7" ht="15" customHeight="1" x14ac:dyDescent="0.2"/>
    <row r="3" spans="1:7" ht="21" customHeight="1" x14ac:dyDescent="0.25">
      <c r="A3" s="1" t="s">
        <v>1</v>
      </c>
    </row>
    <row r="4" spans="1:7" ht="15" customHeight="1" x14ac:dyDescent="0.25">
      <c r="A4" s="1"/>
    </row>
    <row r="5" spans="1:7" ht="15" customHeight="1" x14ac:dyDescent="0.25">
      <c r="A5" s="1"/>
    </row>
    <row r="6" spans="1:7" ht="15" customHeight="1" x14ac:dyDescent="0.25">
      <c r="A6" s="1"/>
    </row>
    <row r="7" spans="1:7" ht="15" customHeight="1" x14ac:dyDescent="0.25">
      <c r="A7" s="1"/>
    </row>
    <row r="8" spans="1:7" ht="15" customHeight="1" x14ac:dyDescent="0.25">
      <c r="A8" s="1"/>
    </row>
    <row r="9" spans="1:7" ht="15" customHeight="1" x14ac:dyDescent="0.2"/>
    <row r="10" spans="1:7" x14ac:dyDescent="0.2">
      <c r="A10" t="s">
        <v>2</v>
      </c>
    </row>
    <row r="11" spans="1:7" x14ac:dyDescent="0.2">
      <c r="A11" t="s">
        <v>3</v>
      </c>
    </row>
    <row r="13" spans="1:7" x14ac:dyDescent="0.2">
      <c r="A13" t="s">
        <v>4</v>
      </c>
    </row>
    <row r="14" spans="1:7" x14ac:dyDescent="0.2">
      <c r="A14" t="s">
        <v>5</v>
      </c>
      <c r="D14" t="s">
        <v>6</v>
      </c>
    </row>
    <row r="15" spans="1:7" ht="16" x14ac:dyDescent="0.2">
      <c r="A15" s="2" t="s">
        <v>7</v>
      </c>
      <c r="B15" s="2"/>
      <c r="C15" s="2"/>
      <c r="D15" s="2" t="s">
        <v>8</v>
      </c>
      <c r="G15" s="3"/>
    </row>
    <row r="16" spans="1:7" ht="16" x14ac:dyDescent="0.2">
      <c r="A16" s="2" t="s">
        <v>9</v>
      </c>
      <c r="B16" s="4">
        <v>25000</v>
      </c>
      <c r="C16" s="2"/>
      <c r="D16" s="2" t="s">
        <v>9</v>
      </c>
      <c r="E16" s="5">
        <v>2500</v>
      </c>
      <c r="G16" s="3"/>
    </row>
    <row r="17" spans="1:8" x14ac:dyDescent="0.2">
      <c r="A17" t="s">
        <v>10</v>
      </c>
      <c r="B17" s="6">
        <f ca="1">B16-B18-B19</f>
        <v>20808.05</v>
      </c>
      <c r="D17" t="s">
        <v>10</v>
      </c>
      <c r="E17" s="6">
        <f>E16-E18-E19</f>
        <v>2500</v>
      </c>
      <c r="H17" s="6"/>
    </row>
    <row r="18" spans="1:8" x14ac:dyDescent="0.2">
      <c r="A18" t="s">
        <v>11</v>
      </c>
      <c r="B18" s="6">
        <f ca="1">SUMIF(Anträge!$C$5:$C$620,"681 01",Anträge!$O$5:$O$271)</f>
        <v>4191.95</v>
      </c>
      <c r="D18" t="s">
        <v>11</v>
      </c>
      <c r="E18" s="6">
        <f>SUMIF(Anträge!$C$5:$C$271,"681 03",Anträge!$H$5:$H$271)</f>
        <v>0</v>
      </c>
      <c r="H18" s="6"/>
    </row>
    <row r="19" spans="1:8" x14ac:dyDescent="0.2">
      <c r="A19" t="s">
        <v>12</v>
      </c>
      <c r="B19" s="6">
        <f>SUMIF(Anträge!$C$5:$C$271,"681 01",Anträge!$P$5:$P$271)</f>
        <v>0</v>
      </c>
      <c r="D19" t="s">
        <v>12</v>
      </c>
      <c r="E19" s="6">
        <f>SUMIF(Anträge!$C$5:$C$271,"681 03",Anträge!$P$5:$P$271)</f>
        <v>0</v>
      </c>
      <c r="H19" s="6"/>
    </row>
    <row r="35" spans="1:4" x14ac:dyDescent="0.2">
      <c r="A35" t="s">
        <v>13</v>
      </c>
      <c r="D35" t="s">
        <v>13</v>
      </c>
    </row>
    <row r="36" spans="1:4" x14ac:dyDescent="0.2">
      <c r="A36" s="6">
        <f>SUMIF(Anträge!$C$5:$C$271,"681 01",Anträge!$H$5:$H$271)</f>
        <v>6291.95</v>
      </c>
      <c r="D36" s="6">
        <f>SUMIF(Anträge!$C$5:$C$271,"681 03",Anträge!$H$5:$H$271)</f>
        <v>0</v>
      </c>
    </row>
  </sheetData>
  <pageMargins left="0.7" right="0.7" top="1.1812499999999999" bottom="1.1812499999999999" header="0.51181102362204689" footer="0.51181102362204689"/>
  <pageSetup paperSize="9" orientation="portrait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20"/>
  <sheetViews>
    <sheetView tabSelected="1" zoomScale="159" workbookViewId="0">
      <pane xSplit="1" ySplit="3" topLeftCell="L11" activePane="bottomRight" state="frozen"/>
      <selection activeCell="A6" sqref="A6:XFD6"/>
      <selection pane="topRight"/>
      <selection pane="bottomLeft"/>
      <selection pane="bottomRight" activeCell="R16" sqref="R16"/>
    </sheetView>
  </sheetViews>
  <sheetFormatPr baseColWidth="10" defaultColWidth="14" defaultRowHeight="15" x14ac:dyDescent="0.2"/>
  <cols>
    <col min="1" max="1" width="30.5" customWidth="1"/>
    <col min="2" max="2" width="13.83203125" customWidth="1"/>
    <col min="3" max="3" width="15.83203125" style="7" customWidth="1"/>
    <col min="4" max="4" width="28.6640625" style="7" customWidth="1"/>
    <col min="5" max="5" width="45" style="8" customWidth="1"/>
    <col min="6" max="6" width="14.6640625" style="9" customWidth="1"/>
    <col min="7" max="7" width="19.6640625" style="8" customWidth="1"/>
    <col min="8" max="8" width="15.83203125" style="10" customWidth="1"/>
    <col min="9" max="9" width="10" style="7" customWidth="1"/>
    <col min="10" max="10" width="17.1640625" style="7" customWidth="1"/>
    <col min="11" max="11" width="29.6640625" style="11" customWidth="1"/>
    <col min="12" max="12" width="16.83203125" style="12" customWidth="1"/>
    <col min="13" max="13" width="15.6640625" style="7" customWidth="1"/>
    <col min="14" max="14" width="14.33203125" style="7" customWidth="1"/>
    <col min="15" max="15" width="10.33203125" style="8" customWidth="1"/>
    <col min="16" max="16" width="11.5" style="8" hidden="1" customWidth="1"/>
    <col min="17" max="17" width="15.83203125" style="13" customWidth="1"/>
    <col min="18" max="18" width="76.1640625" style="8" customWidth="1"/>
  </cols>
  <sheetData>
    <row r="1" spans="1:18" ht="21" x14ac:dyDescent="0.2">
      <c r="A1" s="113" t="s">
        <v>14</v>
      </c>
      <c r="B1" s="113"/>
      <c r="C1" s="113"/>
      <c r="D1" s="113"/>
      <c r="E1" s="113"/>
      <c r="Q1" s="14"/>
    </row>
    <row r="2" spans="1:18" ht="30" customHeight="1" x14ac:dyDescent="0.2">
      <c r="A2" s="15" t="s">
        <v>15</v>
      </c>
      <c r="B2" s="16" t="s">
        <v>16</v>
      </c>
      <c r="C2" s="17" t="s">
        <v>17</v>
      </c>
      <c r="D2" s="17" t="s">
        <v>18</v>
      </c>
      <c r="Q2" s="14"/>
    </row>
    <row r="3" spans="1:18" s="8" customFormat="1" ht="42" customHeight="1" x14ac:dyDescent="0.2">
      <c r="A3" s="18" t="s">
        <v>19</v>
      </c>
      <c r="B3" s="18" t="s">
        <v>20</v>
      </c>
      <c r="C3" s="18" t="s">
        <v>21</v>
      </c>
      <c r="D3" s="19" t="s">
        <v>22</v>
      </c>
      <c r="E3" s="18" t="s">
        <v>23</v>
      </c>
      <c r="F3" s="20" t="s">
        <v>24</v>
      </c>
      <c r="G3" s="18" t="s">
        <v>25</v>
      </c>
      <c r="H3" s="21" t="s">
        <v>26</v>
      </c>
      <c r="I3" s="18" t="s">
        <v>27</v>
      </c>
      <c r="J3" s="18" t="s">
        <v>28</v>
      </c>
      <c r="K3" s="22" t="s">
        <v>29</v>
      </c>
      <c r="L3" s="23" t="s">
        <v>28</v>
      </c>
      <c r="M3" s="19" t="s">
        <v>30</v>
      </c>
      <c r="N3" s="24" t="s">
        <v>31</v>
      </c>
      <c r="O3" s="18" t="s">
        <v>32</v>
      </c>
      <c r="P3" s="25" t="s">
        <v>33</v>
      </c>
      <c r="Q3" s="26" t="s">
        <v>34</v>
      </c>
      <c r="R3" s="19" t="s">
        <v>35</v>
      </c>
    </row>
    <row r="4" spans="1:18" ht="16" customHeight="1" x14ac:dyDescent="0.2"/>
    <row r="5" spans="1:18" ht="16" customHeight="1" x14ac:dyDescent="0.2">
      <c r="A5" s="114" t="s">
        <v>36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6"/>
    </row>
    <row r="6" spans="1:18" ht="16" customHeight="1" x14ac:dyDescent="0.2">
      <c r="A6" s="17" t="s">
        <v>37</v>
      </c>
      <c r="B6" s="7"/>
      <c r="E6" s="52" t="s">
        <v>38</v>
      </c>
      <c r="G6" s="27"/>
      <c r="J6" s="90" t="s">
        <v>46</v>
      </c>
      <c r="K6" s="28"/>
      <c r="O6" s="28" t="str">
        <f t="shared" ref="O6:O9" si="0">IF($N6=1,IF(ISBLANK($K6),$H6,$K6),IF(ISBLANK($N6),"",$N6))</f>
        <v/>
      </c>
      <c r="P6" s="27"/>
      <c r="R6" s="27"/>
    </row>
    <row r="7" spans="1:18" ht="16" x14ac:dyDescent="0.2">
      <c r="A7" s="88" t="s">
        <v>39</v>
      </c>
      <c r="B7" s="29" t="s">
        <v>40</v>
      </c>
      <c r="C7" s="29" t="s">
        <v>41</v>
      </c>
      <c r="D7" s="29" t="s">
        <v>42</v>
      </c>
      <c r="E7" s="30" t="s">
        <v>43</v>
      </c>
      <c r="F7" s="31">
        <v>45432</v>
      </c>
      <c r="G7" s="30" t="s">
        <v>44</v>
      </c>
      <c r="H7" s="32">
        <v>600</v>
      </c>
      <c r="I7" s="29" t="s">
        <v>45</v>
      </c>
      <c r="J7" s="29" t="s">
        <v>46</v>
      </c>
      <c r="K7" s="33"/>
      <c r="L7" s="29"/>
      <c r="M7" s="29"/>
      <c r="N7" s="29">
        <v>1</v>
      </c>
      <c r="O7" s="28">
        <f t="shared" si="0"/>
        <v>600</v>
      </c>
      <c r="P7" s="34"/>
      <c r="Q7" s="30"/>
    </row>
    <row r="8" spans="1:18" ht="16" x14ac:dyDescent="0.2">
      <c r="A8" s="89" t="s">
        <v>47</v>
      </c>
      <c r="B8" s="12" t="s">
        <v>40</v>
      </c>
      <c r="C8" s="7" t="s">
        <v>41</v>
      </c>
      <c r="D8" s="7" t="s">
        <v>42</v>
      </c>
      <c r="E8" s="27" t="s">
        <v>48</v>
      </c>
      <c r="F8" s="9">
        <v>45442</v>
      </c>
      <c r="G8" s="27" t="s">
        <v>49</v>
      </c>
      <c r="H8" s="10">
        <v>500</v>
      </c>
      <c r="I8" s="29" t="s">
        <v>45</v>
      </c>
      <c r="J8" s="7" t="s">
        <v>46</v>
      </c>
      <c r="K8" s="28"/>
      <c r="N8" s="7">
        <v>1</v>
      </c>
      <c r="O8" s="28">
        <f t="shared" si="0"/>
        <v>500</v>
      </c>
      <c r="P8" s="27"/>
    </row>
    <row r="9" spans="1:18" ht="64" x14ac:dyDescent="0.2">
      <c r="A9" s="12" t="s">
        <v>50</v>
      </c>
      <c r="B9" s="12" t="s">
        <v>40</v>
      </c>
      <c r="C9" s="12" t="s">
        <v>41</v>
      </c>
      <c r="D9" s="12" t="s">
        <v>42</v>
      </c>
      <c r="E9" s="43" t="s">
        <v>51</v>
      </c>
      <c r="F9" s="106">
        <v>45474</v>
      </c>
      <c r="G9" s="43" t="s">
        <v>52</v>
      </c>
      <c r="H9" s="107">
        <v>1500</v>
      </c>
      <c r="I9" s="108" t="s">
        <v>45</v>
      </c>
      <c r="O9" s="28" t="str">
        <f t="shared" si="0"/>
        <v/>
      </c>
      <c r="R9" s="8" t="s">
        <v>53</v>
      </c>
    </row>
    <row r="10" spans="1:18" ht="64" x14ac:dyDescent="0.2">
      <c r="A10" s="35" t="s">
        <v>54</v>
      </c>
      <c r="B10" s="12" t="s">
        <v>40</v>
      </c>
      <c r="C10" s="12" t="s">
        <v>41</v>
      </c>
      <c r="D10" s="12" t="s">
        <v>42</v>
      </c>
      <c r="E10" s="109" t="s">
        <v>55</v>
      </c>
      <c r="F10" s="110">
        <v>45477</v>
      </c>
      <c r="G10" s="109" t="s">
        <v>56</v>
      </c>
      <c r="H10" s="111">
        <v>600</v>
      </c>
      <c r="I10" s="108" t="s">
        <v>45</v>
      </c>
      <c r="O10" s="28" t="str">
        <f t="shared" ref="O10:O25" si="1">IF($N10=1,IF(ISBLANK($K10),$H10,$K10),IF(ISBLANK($N10),"",$N10))</f>
        <v/>
      </c>
      <c r="R10" s="8" t="s">
        <v>57</v>
      </c>
    </row>
    <row r="11" spans="1:18" ht="64" x14ac:dyDescent="0.2">
      <c r="A11" s="112" t="s">
        <v>58</v>
      </c>
      <c r="B11" s="35" t="s">
        <v>40</v>
      </c>
      <c r="C11" s="35" t="s">
        <v>41</v>
      </c>
      <c r="D11" s="35" t="s">
        <v>42</v>
      </c>
      <c r="E11" s="104" t="s">
        <v>59</v>
      </c>
      <c r="F11" s="40">
        <v>45487</v>
      </c>
      <c r="G11" s="39" t="s">
        <v>44</v>
      </c>
      <c r="H11" s="105">
        <v>750</v>
      </c>
      <c r="I11" s="108" t="s">
        <v>45</v>
      </c>
      <c r="J11" s="38"/>
      <c r="K11" s="41"/>
      <c r="L11" s="35"/>
      <c r="N11" s="7">
        <v>1</v>
      </c>
      <c r="O11" s="28">
        <f t="shared" si="1"/>
        <v>750</v>
      </c>
      <c r="P11" s="42"/>
      <c r="Q11" s="14"/>
      <c r="R11" s="91" t="s">
        <v>113</v>
      </c>
    </row>
    <row r="12" spans="1:18" ht="16" x14ac:dyDescent="0.2">
      <c r="A12" s="35"/>
      <c r="B12" s="35"/>
      <c r="C12" s="35"/>
      <c r="D12" s="35"/>
      <c r="E12" s="39"/>
      <c r="F12" s="40"/>
      <c r="G12" s="35"/>
      <c r="H12" s="41"/>
      <c r="I12" s="35"/>
      <c r="J12" s="35"/>
      <c r="K12" s="41"/>
      <c r="L12" s="35"/>
      <c r="O12" s="28" t="str">
        <f t="shared" si="1"/>
        <v/>
      </c>
      <c r="P12" s="42"/>
      <c r="Q12" s="14"/>
      <c r="R12" s="43"/>
    </row>
    <row r="13" spans="1:18" ht="16" thickBot="1" x14ac:dyDescent="0.25">
      <c r="A13" s="117" t="s">
        <v>129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9"/>
    </row>
    <row r="14" spans="1:18" ht="16" x14ac:dyDescent="0.2">
      <c r="A14" s="88" t="s">
        <v>115</v>
      </c>
      <c r="B14" s="94" t="s">
        <v>40</v>
      </c>
      <c r="C14" s="94" t="s">
        <v>41</v>
      </c>
      <c r="D14" s="94" t="s">
        <v>42</v>
      </c>
      <c r="E14" s="95" t="s">
        <v>116</v>
      </c>
      <c r="F14" s="96">
        <v>45529</v>
      </c>
      <c r="G14" s="95" t="s">
        <v>117</v>
      </c>
      <c r="H14" s="97">
        <v>535</v>
      </c>
      <c r="I14" s="94" t="s">
        <v>45</v>
      </c>
      <c r="J14" s="94" t="s">
        <v>118</v>
      </c>
      <c r="K14" s="98"/>
      <c r="L14" s="94"/>
      <c r="M14" s="94"/>
      <c r="N14" s="94">
        <v>1</v>
      </c>
      <c r="O14" s="28">
        <f t="shared" ref="O14:O18" si="2">IF($N14=1,IF(ISBLANK($K14),$H14,$K14),IF(ISBLANK($N14),"",$N14))</f>
        <v>535</v>
      </c>
      <c r="P14" s="99"/>
      <c r="Q14" s="95"/>
      <c r="R14" s="8" t="s">
        <v>119</v>
      </c>
    </row>
    <row r="15" spans="1:18" ht="16" x14ac:dyDescent="0.2">
      <c r="A15" s="100" t="s">
        <v>120</v>
      </c>
      <c r="B15" s="12" t="s">
        <v>40</v>
      </c>
      <c r="C15" s="7" t="s">
        <v>41</v>
      </c>
      <c r="D15" s="7" t="s">
        <v>42</v>
      </c>
      <c r="E15" s="92" t="s">
        <v>121</v>
      </c>
      <c r="F15" s="9">
        <v>45532</v>
      </c>
      <c r="G15" s="27" t="s">
        <v>122</v>
      </c>
      <c r="H15" s="10">
        <v>1200</v>
      </c>
      <c r="I15" s="94" t="s">
        <v>45</v>
      </c>
      <c r="J15" s="7" t="s">
        <v>118</v>
      </c>
      <c r="K15" s="28"/>
      <c r="N15" s="7">
        <v>1</v>
      </c>
      <c r="O15" s="28">
        <f t="shared" si="2"/>
        <v>1200</v>
      </c>
      <c r="P15" s="27"/>
      <c r="R15" s="8" t="s">
        <v>119</v>
      </c>
    </row>
    <row r="16" spans="1:18" ht="48" x14ac:dyDescent="0.2">
      <c r="A16" s="120" t="s">
        <v>123</v>
      </c>
      <c r="B16" s="35" t="s">
        <v>40</v>
      </c>
      <c r="C16" s="35" t="s">
        <v>41</v>
      </c>
      <c r="D16" s="35" t="s">
        <v>42</v>
      </c>
      <c r="E16" s="39" t="s">
        <v>124</v>
      </c>
      <c r="F16" s="40">
        <v>45536</v>
      </c>
      <c r="G16" s="39" t="s">
        <v>125</v>
      </c>
      <c r="H16" s="105">
        <v>374.16</v>
      </c>
      <c r="I16" s="35" t="s">
        <v>45</v>
      </c>
      <c r="J16" s="35" t="s">
        <v>126</v>
      </c>
      <c r="K16" s="41"/>
      <c r="L16" s="35"/>
      <c r="N16" s="12">
        <v>1</v>
      </c>
      <c r="O16" s="41">
        <f t="shared" si="2"/>
        <v>374.16</v>
      </c>
      <c r="P16" s="42"/>
      <c r="Q16" s="14"/>
      <c r="R16" s="101" t="s">
        <v>134</v>
      </c>
    </row>
    <row r="17" spans="1:18" ht="16" x14ac:dyDescent="0.2">
      <c r="A17" s="121" t="s">
        <v>130</v>
      </c>
      <c r="B17" s="103" t="s">
        <v>40</v>
      </c>
      <c r="C17" s="103" t="s">
        <v>41</v>
      </c>
      <c r="D17" s="103" t="s">
        <v>42</v>
      </c>
      <c r="E17" s="104" t="s">
        <v>131</v>
      </c>
      <c r="F17" s="40">
        <v>45545</v>
      </c>
      <c r="G17" s="104" t="s">
        <v>132</v>
      </c>
      <c r="H17" s="105">
        <v>232.79</v>
      </c>
      <c r="I17" s="103" t="s">
        <v>45</v>
      </c>
      <c r="J17" s="35"/>
      <c r="K17" s="41"/>
      <c r="L17" s="35"/>
      <c r="N17" s="7">
        <v>1</v>
      </c>
      <c r="O17" s="28">
        <f t="shared" si="2"/>
        <v>232.79</v>
      </c>
      <c r="P17" s="42"/>
      <c r="Q17" s="14"/>
      <c r="R17" s="122" t="s">
        <v>133</v>
      </c>
    </row>
    <row r="18" spans="1:18" ht="16" x14ac:dyDescent="0.2">
      <c r="A18" s="35"/>
      <c r="B18" s="35"/>
      <c r="C18" s="35"/>
      <c r="D18" s="35"/>
      <c r="E18" s="39"/>
      <c r="F18" s="40"/>
      <c r="G18" s="35"/>
      <c r="H18" s="41"/>
      <c r="I18" s="35"/>
      <c r="J18" s="35"/>
      <c r="K18" s="44"/>
      <c r="O18" s="28" t="str">
        <f t="shared" si="2"/>
        <v/>
      </c>
      <c r="P18" s="42"/>
      <c r="Q18" s="14"/>
      <c r="R18" s="43"/>
    </row>
    <row r="19" spans="1:18" ht="16" x14ac:dyDescent="0.2">
      <c r="A19" s="35"/>
      <c r="B19" s="35"/>
      <c r="C19" s="35"/>
      <c r="D19" s="35"/>
      <c r="E19" s="39"/>
      <c r="F19" s="40"/>
      <c r="G19" s="35"/>
      <c r="H19" s="41"/>
      <c r="I19" s="35"/>
      <c r="J19" s="35"/>
      <c r="K19" s="41"/>
      <c r="O19" s="28" t="str">
        <f t="shared" si="1"/>
        <v/>
      </c>
      <c r="P19" s="42"/>
      <c r="Q19" s="14"/>
    </row>
    <row r="20" spans="1:18" ht="16" x14ac:dyDescent="0.2">
      <c r="A20" s="35"/>
      <c r="B20" s="35"/>
      <c r="C20" s="35"/>
      <c r="D20" s="35"/>
      <c r="E20" s="39"/>
      <c r="F20" s="40"/>
      <c r="G20" s="35"/>
      <c r="H20" s="41"/>
      <c r="I20" s="35"/>
      <c r="J20" s="35"/>
      <c r="K20" s="41"/>
      <c r="O20" s="28" t="str">
        <f t="shared" si="1"/>
        <v/>
      </c>
      <c r="P20" s="42"/>
      <c r="Q20" s="14"/>
    </row>
    <row r="21" spans="1:18" ht="16" x14ac:dyDescent="0.2">
      <c r="A21" s="35"/>
      <c r="B21" s="35"/>
      <c r="C21" s="35"/>
      <c r="D21" s="35"/>
      <c r="E21" s="39"/>
      <c r="F21" s="40"/>
      <c r="G21" s="35"/>
      <c r="H21" s="41"/>
      <c r="I21" s="35"/>
      <c r="J21" s="35"/>
      <c r="K21" s="41"/>
      <c r="O21" s="28" t="str">
        <f t="shared" si="1"/>
        <v/>
      </c>
      <c r="P21" s="42"/>
      <c r="Q21" s="14"/>
    </row>
    <row r="22" spans="1:18" ht="16" x14ac:dyDescent="0.2">
      <c r="A22" s="35"/>
      <c r="B22" s="35"/>
      <c r="C22" s="35"/>
      <c r="D22" s="35"/>
      <c r="E22" s="39"/>
      <c r="F22" s="40"/>
      <c r="G22" s="35"/>
      <c r="H22" s="41"/>
      <c r="I22" s="35"/>
      <c r="J22" s="35"/>
      <c r="K22" s="41"/>
      <c r="O22" s="28" t="str">
        <f t="shared" si="1"/>
        <v/>
      </c>
      <c r="P22" s="42"/>
      <c r="Q22" s="14"/>
    </row>
    <row r="23" spans="1:18" ht="16" x14ac:dyDescent="0.2">
      <c r="A23" s="35"/>
      <c r="B23" s="35"/>
      <c r="C23" s="35"/>
      <c r="D23" s="35"/>
      <c r="E23" s="39"/>
      <c r="F23" s="40"/>
      <c r="G23" s="35"/>
      <c r="H23" s="41"/>
      <c r="I23" s="35"/>
      <c r="J23" s="35"/>
      <c r="K23" s="41"/>
      <c r="L23" s="35"/>
      <c r="O23" s="28" t="str">
        <f t="shared" si="1"/>
        <v/>
      </c>
      <c r="P23" s="42"/>
      <c r="Q23" s="14"/>
    </row>
    <row r="24" spans="1:18" ht="16" x14ac:dyDescent="0.2">
      <c r="A24" s="35"/>
      <c r="B24" s="35"/>
      <c r="E24" s="35"/>
      <c r="F24" s="40"/>
      <c r="G24" s="35"/>
      <c r="H24" s="41"/>
      <c r="I24" s="35"/>
      <c r="J24" s="35"/>
      <c r="K24" s="41"/>
      <c r="L24" s="35"/>
      <c r="O24" s="28" t="str">
        <f t="shared" si="1"/>
        <v/>
      </c>
      <c r="P24" s="42"/>
      <c r="Q24" s="14"/>
    </row>
    <row r="25" spans="1:18" ht="16" x14ac:dyDescent="0.2">
      <c r="A25" s="35"/>
      <c r="B25" s="35"/>
      <c r="C25" s="35"/>
      <c r="D25" s="35"/>
      <c r="E25" s="39"/>
      <c r="F25" s="40"/>
      <c r="G25" s="35"/>
      <c r="H25" s="41"/>
      <c r="I25" s="35"/>
      <c r="J25" s="35"/>
      <c r="K25" s="41"/>
      <c r="L25" s="35"/>
      <c r="O25" s="28" t="str">
        <f t="shared" si="1"/>
        <v/>
      </c>
      <c r="P25" s="42"/>
      <c r="Q25" s="14"/>
    </row>
    <row r="26" spans="1:18" x14ac:dyDescent="0.2">
      <c r="A26" s="35"/>
      <c r="B26" s="35"/>
      <c r="C26" s="35"/>
      <c r="D26" s="35"/>
      <c r="E26" s="39"/>
      <c r="F26" s="40"/>
      <c r="G26" s="35"/>
      <c r="H26" s="41"/>
      <c r="I26" s="35"/>
      <c r="J26" s="35"/>
      <c r="K26" s="41"/>
      <c r="L26" s="35"/>
      <c r="O26" s="42"/>
      <c r="P26" s="42"/>
      <c r="Q26" s="14"/>
    </row>
    <row r="27" spans="1:18" x14ac:dyDescent="0.2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</row>
    <row r="28" spans="1:18" x14ac:dyDescent="0.2">
      <c r="A28" s="35"/>
      <c r="B28" s="35"/>
      <c r="C28" s="8"/>
      <c r="D28" s="8"/>
      <c r="E28" s="39"/>
      <c r="F28" s="40"/>
      <c r="G28" s="35"/>
      <c r="H28" s="41"/>
      <c r="I28" s="35"/>
      <c r="J28" s="35"/>
      <c r="K28" s="41"/>
      <c r="L28" s="35"/>
      <c r="O28" s="42"/>
      <c r="P28" s="42"/>
      <c r="Q28" s="14"/>
      <c r="R28" s="43"/>
    </row>
    <row r="29" spans="1:18" x14ac:dyDescent="0.2">
      <c r="A29" s="7"/>
      <c r="B29" s="7"/>
      <c r="C29" s="8"/>
      <c r="D29" s="8"/>
      <c r="O29" s="28"/>
      <c r="P29" s="42"/>
      <c r="Q29" s="14"/>
    </row>
    <row r="30" spans="1:18" x14ac:dyDescent="0.2">
      <c r="A30" s="35"/>
      <c r="B30" s="35"/>
      <c r="C30" s="8"/>
      <c r="D30" s="8"/>
      <c r="O30" s="28"/>
      <c r="P30" s="42"/>
      <c r="Q30" s="14"/>
    </row>
    <row r="31" spans="1:18" x14ac:dyDescent="0.2">
      <c r="A31" s="35"/>
      <c r="B31" s="35"/>
      <c r="C31" s="8"/>
      <c r="D31" s="8"/>
      <c r="O31" s="28"/>
      <c r="P31" s="42"/>
      <c r="Q31" s="14"/>
    </row>
    <row r="32" spans="1:18" x14ac:dyDescent="0.2">
      <c r="A32" s="35"/>
      <c r="B32" s="35"/>
      <c r="C32" s="8"/>
      <c r="D32" s="8"/>
      <c r="G32" s="35"/>
      <c r="O32" s="28"/>
      <c r="P32" s="42"/>
      <c r="Q32" s="14"/>
    </row>
    <row r="33" spans="1:17" x14ac:dyDescent="0.2">
      <c r="A33" s="35"/>
      <c r="B33" s="35"/>
      <c r="C33" s="8"/>
      <c r="D33" s="8"/>
      <c r="G33" s="35"/>
      <c r="O33" s="28"/>
      <c r="P33" s="42"/>
      <c r="Q33" s="14"/>
    </row>
    <row r="34" spans="1:17" x14ac:dyDescent="0.2">
      <c r="A34" s="35"/>
      <c r="B34" s="35"/>
      <c r="C34" s="8"/>
      <c r="D34" s="8"/>
      <c r="G34" s="35"/>
      <c r="O34" s="28"/>
      <c r="P34" s="42"/>
      <c r="Q34" s="14"/>
    </row>
    <row r="35" spans="1:17" x14ac:dyDescent="0.2">
      <c r="A35" s="35"/>
      <c r="B35" s="35"/>
      <c r="C35" s="8"/>
      <c r="D35" s="8"/>
      <c r="G35" s="35"/>
      <c r="O35" s="28"/>
      <c r="P35" s="42"/>
      <c r="Q35" s="14"/>
    </row>
    <row r="36" spans="1:17" x14ac:dyDescent="0.2">
      <c r="A36" s="35"/>
      <c r="B36" s="35"/>
      <c r="C36" s="8"/>
      <c r="D36" s="8"/>
      <c r="G36" s="35"/>
      <c r="O36" s="28"/>
      <c r="P36" s="42"/>
      <c r="Q36" s="14"/>
    </row>
    <row r="37" spans="1:17" x14ac:dyDescent="0.2">
      <c r="A37" s="35"/>
      <c r="B37" s="35"/>
      <c r="C37" s="8"/>
      <c r="D37" s="8"/>
      <c r="G37" s="35"/>
      <c r="O37" s="28"/>
      <c r="P37" s="42"/>
      <c r="Q37" s="14"/>
    </row>
    <row r="38" spans="1:17" x14ac:dyDescent="0.2">
      <c r="A38" s="35"/>
      <c r="B38" s="35"/>
      <c r="C38" s="8"/>
      <c r="D38" s="8"/>
      <c r="G38" s="35"/>
      <c r="O38" s="28"/>
      <c r="P38" s="42"/>
      <c r="Q38" s="14"/>
    </row>
    <row r="39" spans="1:17" x14ac:dyDescent="0.2">
      <c r="A39" s="35"/>
      <c r="B39" s="35"/>
      <c r="C39" s="8"/>
      <c r="D39" s="8"/>
      <c r="G39" s="35"/>
      <c r="O39" s="28"/>
      <c r="P39" s="42"/>
      <c r="Q39" s="14"/>
    </row>
    <row r="40" spans="1:17" x14ac:dyDescent="0.2">
      <c r="A40" s="35"/>
      <c r="B40" s="35"/>
      <c r="C40" s="8"/>
      <c r="D40" s="8"/>
      <c r="G40" s="35"/>
      <c r="O40" s="28"/>
      <c r="P40" s="42"/>
      <c r="Q40" s="14"/>
    </row>
    <row r="41" spans="1:17" x14ac:dyDescent="0.2">
      <c r="A41" t="s">
        <v>60</v>
      </c>
      <c r="H41" s="10">
        <f>SUM(H5:H40)</f>
        <v>6291.95</v>
      </c>
      <c r="I41" s="10"/>
      <c r="J41" s="10"/>
      <c r="O41" s="10">
        <f>SUM(O5:O40)</f>
        <v>4191.95</v>
      </c>
      <c r="P41" s="42"/>
      <c r="Q41" s="14"/>
    </row>
    <row r="42" spans="1:17" x14ac:dyDescent="0.2">
      <c r="A42" s="35"/>
      <c r="B42" s="35"/>
      <c r="C42" s="8"/>
      <c r="D42" s="8"/>
      <c r="G42" s="35"/>
      <c r="O42" s="28"/>
      <c r="P42" s="42"/>
      <c r="Q42" s="14"/>
    </row>
    <row r="43" spans="1:17" x14ac:dyDescent="0.2">
      <c r="A43" s="35"/>
      <c r="B43" s="35"/>
      <c r="C43" s="8"/>
      <c r="D43" s="8"/>
      <c r="G43" s="35"/>
      <c r="O43" s="28"/>
      <c r="P43" s="42"/>
      <c r="Q43" s="14"/>
    </row>
    <row r="44" spans="1:17" x14ac:dyDescent="0.2">
      <c r="A44" s="35"/>
      <c r="B44" s="35"/>
      <c r="C44" s="8"/>
      <c r="D44" s="8"/>
      <c r="G44" s="35"/>
      <c r="O44" s="28"/>
      <c r="P44" s="42"/>
      <c r="Q44" s="14"/>
    </row>
    <row r="45" spans="1:17" x14ac:dyDescent="0.2">
      <c r="A45" s="35"/>
      <c r="B45" s="35"/>
      <c r="C45" s="8"/>
      <c r="D45" s="8"/>
      <c r="G45" s="35"/>
      <c r="O45" s="28"/>
      <c r="P45" s="42"/>
      <c r="Q45" s="14"/>
    </row>
    <row r="46" spans="1:17" x14ac:dyDescent="0.2">
      <c r="A46" s="35"/>
      <c r="B46" s="35"/>
      <c r="C46" s="8"/>
      <c r="D46" s="8"/>
      <c r="G46" s="35"/>
      <c r="O46" s="28"/>
      <c r="P46" s="42"/>
      <c r="Q46" s="14"/>
    </row>
    <row r="47" spans="1:17" x14ac:dyDescent="0.2">
      <c r="A47" s="35"/>
      <c r="B47" s="35"/>
      <c r="C47" s="8"/>
      <c r="D47" s="8"/>
      <c r="G47" s="35"/>
      <c r="O47" s="28"/>
      <c r="P47" s="42"/>
      <c r="Q47" s="14"/>
    </row>
    <row r="48" spans="1:17" x14ac:dyDescent="0.2">
      <c r="A48" s="35"/>
      <c r="B48" s="35"/>
      <c r="C48" s="8"/>
      <c r="D48" s="8"/>
      <c r="G48" s="35"/>
      <c r="O48" s="28"/>
      <c r="P48" s="42"/>
      <c r="Q48" s="14"/>
    </row>
    <row r="49" spans="1:18" x14ac:dyDescent="0.2">
      <c r="A49" s="35"/>
      <c r="B49" s="35"/>
      <c r="C49" s="8"/>
      <c r="D49" s="8"/>
      <c r="G49" s="35"/>
      <c r="O49" s="28"/>
      <c r="P49" s="42"/>
      <c r="Q49" s="14"/>
    </row>
    <row r="50" spans="1:18" x14ac:dyDescent="0.2">
      <c r="A50" s="35"/>
      <c r="B50" s="35"/>
      <c r="G50" s="35"/>
      <c r="O50" s="42"/>
      <c r="P50" s="42"/>
      <c r="Q50" s="14"/>
    </row>
    <row r="51" spans="1:18" x14ac:dyDescent="0.2">
      <c r="A51" s="35"/>
      <c r="B51" s="35"/>
      <c r="O51" s="42"/>
      <c r="P51" s="42"/>
      <c r="Q51" s="14"/>
    </row>
    <row r="52" spans="1:18" x14ac:dyDescent="0.2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8" x14ac:dyDescent="0.2">
      <c r="A53" s="35"/>
      <c r="B53" s="35"/>
      <c r="C53" s="38"/>
      <c r="D53" s="38"/>
      <c r="E53" s="39"/>
      <c r="F53" s="40"/>
      <c r="G53" s="35"/>
      <c r="H53" s="41"/>
      <c r="I53" s="35"/>
      <c r="J53" s="35"/>
      <c r="O53" s="28"/>
      <c r="P53" s="42"/>
      <c r="Q53" s="14"/>
    </row>
    <row r="54" spans="1:18" x14ac:dyDescent="0.2">
      <c r="A54" s="35"/>
      <c r="B54" s="35"/>
      <c r="C54" s="38"/>
      <c r="D54" s="38"/>
      <c r="E54" s="39"/>
      <c r="F54" s="40"/>
      <c r="G54" s="35"/>
      <c r="H54" s="41"/>
      <c r="I54" s="35"/>
      <c r="J54" s="35"/>
      <c r="K54" s="28"/>
      <c r="O54" s="28"/>
      <c r="P54" s="42"/>
      <c r="Q54" s="14"/>
    </row>
    <row r="55" spans="1:18" x14ac:dyDescent="0.2">
      <c r="A55" s="35"/>
      <c r="B55" s="12"/>
      <c r="E55" s="39"/>
      <c r="G55" s="49"/>
      <c r="I55" s="10"/>
      <c r="K55" s="50"/>
      <c r="L55" s="28"/>
      <c r="M55" s="12"/>
      <c r="N55" s="12"/>
      <c r="O55" s="28"/>
      <c r="P55" s="42"/>
      <c r="Q55" s="42"/>
      <c r="R55" s="51"/>
    </row>
    <row r="56" spans="1:18" s="52" customFormat="1" x14ac:dyDescent="0.2">
      <c r="A56" s="35"/>
      <c r="B56" s="35"/>
      <c r="C56" s="7"/>
      <c r="D56" s="7"/>
      <c r="E56" s="8"/>
      <c r="F56" s="9"/>
      <c r="G56" s="38"/>
      <c r="H56" s="10"/>
      <c r="I56" s="7"/>
      <c r="J56" s="7"/>
      <c r="K56" s="28"/>
      <c r="L56" s="12"/>
      <c r="M56" s="7"/>
      <c r="N56" s="7"/>
      <c r="O56" s="28"/>
      <c r="P56" s="42"/>
      <c r="Q56" s="14"/>
      <c r="R56" s="53"/>
    </row>
    <row r="57" spans="1:18" s="52" customFormat="1" x14ac:dyDescent="0.2">
      <c r="A57" s="35"/>
      <c r="B57" s="35"/>
      <c r="C57" s="7"/>
      <c r="D57" s="7"/>
      <c r="E57" s="8"/>
      <c r="F57" s="9"/>
      <c r="G57" s="35"/>
      <c r="H57" s="10"/>
      <c r="I57" s="7"/>
      <c r="J57" s="7"/>
      <c r="K57" s="28"/>
      <c r="L57" s="12"/>
      <c r="M57" s="7"/>
      <c r="N57" s="7"/>
      <c r="O57" s="28"/>
      <c r="P57" s="27"/>
      <c r="Q57" s="13"/>
      <c r="R57" s="27"/>
    </row>
    <row r="58" spans="1:18" s="52" customFormat="1" x14ac:dyDescent="0.2">
      <c r="A58" s="35"/>
      <c r="B58" s="35"/>
      <c r="C58" s="7"/>
      <c r="D58" s="7"/>
      <c r="E58" s="8"/>
      <c r="F58" s="9"/>
      <c r="G58" s="35"/>
      <c r="H58" s="10"/>
      <c r="I58" s="7"/>
      <c r="J58" s="7"/>
      <c r="K58" s="28"/>
      <c r="L58" s="12"/>
      <c r="M58" s="7"/>
      <c r="N58" s="7"/>
      <c r="O58" s="28"/>
      <c r="P58" s="27"/>
      <c r="Q58" s="13"/>
      <c r="R58" s="27"/>
    </row>
    <row r="59" spans="1:18" s="52" customFormat="1" x14ac:dyDescent="0.2">
      <c r="A59" s="35"/>
      <c r="B59" s="35"/>
      <c r="C59" s="7"/>
      <c r="D59" s="7"/>
      <c r="E59" s="8"/>
      <c r="F59" s="9"/>
      <c r="G59" s="35"/>
      <c r="H59" s="10"/>
      <c r="I59" s="7"/>
      <c r="J59" s="7"/>
      <c r="K59" s="28"/>
      <c r="L59" s="12"/>
      <c r="M59" s="7"/>
      <c r="N59" s="7"/>
      <c r="O59" s="28"/>
      <c r="P59" s="27"/>
      <c r="Q59" s="13"/>
      <c r="R59" s="27"/>
    </row>
    <row r="60" spans="1:18" s="52" customFormat="1" ht="15" customHeight="1" x14ac:dyDescent="0.2">
      <c r="A60" s="35"/>
      <c r="B60" s="35"/>
      <c r="C60" s="7"/>
      <c r="D60" s="7"/>
      <c r="E60" s="8"/>
      <c r="F60" s="9"/>
      <c r="G60" s="35"/>
      <c r="H60" s="10"/>
      <c r="I60" s="7"/>
      <c r="J60" s="7"/>
      <c r="K60" s="28"/>
      <c r="L60" s="12"/>
      <c r="M60" s="7"/>
      <c r="N60" s="7"/>
      <c r="O60" s="28"/>
      <c r="P60" s="27"/>
      <c r="Q60" s="13"/>
      <c r="R60" s="27"/>
    </row>
    <row r="61" spans="1:18" s="52" customFormat="1" x14ac:dyDescent="0.2">
      <c r="A61" s="35"/>
      <c r="B61" s="35"/>
      <c r="C61" s="7"/>
      <c r="D61" s="7"/>
      <c r="E61" s="8"/>
      <c r="F61" s="9"/>
      <c r="G61" s="35"/>
      <c r="H61" s="10"/>
      <c r="I61" s="7"/>
      <c r="J61" s="7"/>
      <c r="K61" s="28"/>
      <c r="L61" s="12"/>
      <c r="M61" s="7"/>
      <c r="N61" s="7"/>
      <c r="O61" s="28"/>
      <c r="P61" s="27"/>
      <c r="Q61" s="13"/>
      <c r="R61" s="27"/>
    </row>
    <row r="62" spans="1:18" s="52" customFormat="1" x14ac:dyDescent="0.2">
      <c r="A62" s="35"/>
      <c r="B62" s="35"/>
      <c r="C62" s="7"/>
      <c r="D62" s="7"/>
      <c r="E62" s="8"/>
      <c r="F62" s="9"/>
      <c r="G62" s="35"/>
      <c r="H62" s="10"/>
      <c r="I62" s="7"/>
      <c r="J62" s="7"/>
      <c r="K62" s="28"/>
      <c r="L62" s="12"/>
      <c r="M62" s="7"/>
      <c r="N62" s="7"/>
      <c r="O62" s="28"/>
      <c r="P62" s="27"/>
      <c r="Q62" s="13"/>
      <c r="R62" s="27"/>
    </row>
    <row r="63" spans="1:18" s="52" customFormat="1" x14ac:dyDescent="0.2">
      <c r="A63" s="35"/>
      <c r="B63" s="35"/>
      <c r="C63" s="7"/>
      <c r="D63" s="7"/>
      <c r="E63" s="8"/>
      <c r="F63" s="9"/>
      <c r="G63" s="35"/>
      <c r="H63" s="10"/>
      <c r="I63" s="7"/>
      <c r="J63" s="7"/>
      <c r="K63" s="28"/>
      <c r="L63" s="12"/>
      <c r="M63" s="7"/>
      <c r="N63" s="7"/>
      <c r="O63" s="28"/>
      <c r="P63" s="27"/>
      <c r="Q63" s="13"/>
      <c r="R63" s="27"/>
    </row>
    <row r="64" spans="1:18" s="52" customFormat="1" x14ac:dyDescent="0.2">
      <c r="A64" s="35"/>
      <c r="B64" s="35"/>
      <c r="C64" s="7"/>
      <c r="D64" s="7"/>
      <c r="E64" s="8"/>
      <c r="F64" s="9"/>
      <c r="G64" s="35"/>
      <c r="H64" s="10"/>
      <c r="I64" s="7"/>
      <c r="J64" s="7"/>
      <c r="K64" s="28"/>
      <c r="L64" s="12"/>
      <c r="M64" s="7"/>
      <c r="N64" s="7"/>
      <c r="O64" s="28"/>
      <c r="P64" s="27"/>
      <c r="Q64" s="13"/>
      <c r="R64" s="27"/>
    </row>
    <row r="65" spans="1:20" s="52" customFormat="1" x14ac:dyDescent="0.2">
      <c r="A65" s="35"/>
      <c r="B65" s="35"/>
      <c r="C65" s="7"/>
      <c r="D65" s="7"/>
      <c r="E65" s="8"/>
      <c r="F65" s="9"/>
      <c r="G65" s="35"/>
      <c r="H65" s="10"/>
      <c r="I65" s="7"/>
      <c r="J65" s="7"/>
      <c r="K65" s="28"/>
      <c r="L65" s="12"/>
      <c r="M65" s="7"/>
      <c r="N65" s="7"/>
      <c r="O65" s="28"/>
      <c r="P65" s="27"/>
      <c r="Q65" s="13"/>
      <c r="R65" s="27"/>
    </row>
    <row r="66" spans="1:20" s="52" customFormat="1" x14ac:dyDescent="0.2">
      <c r="A66" s="35"/>
      <c r="B66" s="35"/>
      <c r="C66" s="7"/>
      <c r="D66" s="7"/>
      <c r="E66" s="8"/>
      <c r="F66" s="9"/>
      <c r="G66" s="35"/>
      <c r="H66" s="10"/>
      <c r="I66" s="7"/>
      <c r="J66" s="7"/>
      <c r="K66" s="28"/>
      <c r="L66" s="12"/>
      <c r="M66" s="7"/>
      <c r="N66" s="7"/>
      <c r="O66" s="28"/>
      <c r="P66" s="27"/>
      <c r="Q66" s="13"/>
      <c r="R66" s="27"/>
    </row>
    <row r="67" spans="1:20" s="52" customFormat="1" x14ac:dyDescent="0.2">
      <c r="A67" s="35"/>
      <c r="B67" s="35"/>
      <c r="C67" s="7"/>
      <c r="D67" s="7"/>
      <c r="E67" s="8"/>
      <c r="F67" s="9"/>
      <c r="G67" s="35"/>
      <c r="H67" s="10"/>
      <c r="I67" s="7"/>
      <c r="J67" s="7"/>
      <c r="K67" s="28"/>
      <c r="L67" s="12"/>
      <c r="M67" s="7"/>
      <c r="N67" s="7"/>
      <c r="O67" s="28"/>
      <c r="P67" s="27"/>
      <c r="Q67" s="13"/>
      <c r="R67" s="27"/>
    </row>
    <row r="68" spans="1:20" s="52" customFormat="1" x14ac:dyDescent="0.2">
      <c r="A68" s="35"/>
      <c r="B68" s="35"/>
      <c r="C68" s="7"/>
      <c r="D68" s="7"/>
      <c r="E68" s="8"/>
      <c r="F68" s="9"/>
      <c r="G68" s="35"/>
      <c r="H68" s="10"/>
      <c r="I68" s="7"/>
      <c r="J68" s="7"/>
      <c r="K68" s="28"/>
      <c r="L68" s="12"/>
      <c r="M68" s="7"/>
      <c r="N68" s="7"/>
      <c r="O68" s="28"/>
      <c r="P68" s="27"/>
      <c r="Q68" s="13"/>
      <c r="R68" s="27"/>
    </row>
    <row r="69" spans="1:20" s="52" customFormat="1" x14ac:dyDescent="0.2">
      <c r="A69" s="35"/>
      <c r="B69" s="35"/>
      <c r="C69" s="7"/>
      <c r="D69" s="7"/>
      <c r="E69" s="8"/>
      <c r="F69" s="9"/>
      <c r="G69" s="35"/>
      <c r="H69" s="10"/>
      <c r="I69" s="7"/>
      <c r="J69" s="7"/>
      <c r="K69" s="28"/>
      <c r="L69" s="12"/>
      <c r="M69" s="7"/>
      <c r="N69" s="7"/>
      <c r="O69" s="28"/>
      <c r="P69" s="27"/>
      <c r="Q69" s="13"/>
      <c r="R69" s="27"/>
    </row>
    <row r="70" spans="1:20" s="52" customFormat="1" x14ac:dyDescent="0.2">
      <c r="A70" s="35"/>
      <c r="B70" s="35"/>
      <c r="C70" s="7"/>
      <c r="D70" s="7"/>
      <c r="E70" s="8"/>
      <c r="F70" s="9"/>
      <c r="G70" s="35"/>
      <c r="H70" s="10"/>
      <c r="I70" s="7"/>
      <c r="J70" s="7"/>
      <c r="K70" s="28"/>
      <c r="L70" s="12"/>
      <c r="M70" s="7"/>
      <c r="N70" s="7"/>
      <c r="O70" s="28"/>
      <c r="P70" s="27"/>
      <c r="Q70" s="13"/>
      <c r="R70" s="27"/>
    </row>
    <row r="71" spans="1:20" s="52" customFormat="1" x14ac:dyDescent="0.2">
      <c r="A71" s="35"/>
      <c r="B71" s="35"/>
      <c r="C71" s="7"/>
      <c r="D71" s="7"/>
      <c r="E71" s="8"/>
      <c r="F71" s="9"/>
      <c r="G71" s="35"/>
      <c r="H71" s="10"/>
      <c r="I71" s="7"/>
      <c r="J71" s="7"/>
      <c r="K71" s="28"/>
      <c r="L71" s="12"/>
      <c r="M71" s="7"/>
      <c r="N71" s="7"/>
      <c r="O71" s="28"/>
      <c r="P71" s="27"/>
      <c r="Q71" s="13"/>
      <c r="R71" s="27"/>
    </row>
    <row r="72" spans="1:20" s="52" customFormat="1" x14ac:dyDescent="0.2">
      <c r="A72" s="35"/>
      <c r="B72" s="35"/>
      <c r="C72" s="7"/>
      <c r="D72" s="7"/>
      <c r="E72" s="8"/>
      <c r="F72" s="9"/>
      <c r="G72" s="35"/>
      <c r="H72" s="10"/>
      <c r="I72" s="7"/>
      <c r="J72" s="7"/>
      <c r="K72" s="28"/>
      <c r="L72" s="12"/>
      <c r="M72" s="7"/>
      <c r="N72" s="7"/>
      <c r="O72" s="28"/>
      <c r="P72" s="27"/>
      <c r="Q72" s="13"/>
      <c r="R72" s="27"/>
    </row>
    <row r="73" spans="1:20" s="52" customFormat="1" x14ac:dyDescent="0.2">
      <c r="A73" s="35"/>
      <c r="B73" s="35"/>
      <c r="C73" s="7"/>
      <c r="D73" s="7"/>
      <c r="E73" s="8"/>
      <c r="F73" s="9"/>
      <c r="G73" s="35"/>
      <c r="H73" s="10"/>
      <c r="I73" s="7"/>
      <c r="J73" s="7"/>
      <c r="K73" s="28"/>
      <c r="L73" s="12"/>
      <c r="M73" s="7"/>
      <c r="N73" s="7"/>
      <c r="O73" s="28"/>
      <c r="P73" s="27"/>
      <c r="Q73" s="13"/>
      <c r="R73" s="27"/>
    </row>
    <row r="74" spans="1:20" s="52" customFormat="1" x14ac:dyDescent="0.2">
      <c r="A74" s="35"/>
      <c r="B74" s="35"/>
      <c r="C74" s="7"/>
      <c r="D74" s="7"/>
      <c r="E74" s="8"/>
      <c r="F74" s="9"/>
      <c r="G74" s="35"/>
      <c r="H74" s="10"/>
      <c r="I74" s="7"/>
      <c r="J74" s="7"/>
      <c r="K74" s="28"/>
      <c r="L74" s="12"/>
      <c r="M74" s="7"/>
      <c r="N74" s="7"/>
      <c r="O74" s="28"/>
      <c r="P74" s="27"/>
      <c r="Q74" s="13"/>
      <c r="R74" s="27"/>
    </row>
    <row r="75" spans="1:20" s="52" customFormat="1" x14ac:dyDescent="0.2">
      <c r="A75" s="35"/>
      <c r="B75" s="35"/>
      <c r="C75" s="7"/>
      <c r="D75" s="7"/>
      <c r="E75" s="8"/>
      <c r="F75" s="9"/>
      <c r="G75" s="35"/>
      <c r="H75" s="10"/>
      <c r="I75" s="7"/>
      <c r="J75" s="7"/>
      <c r="K75" s="28"/>
      <c r="L75" s="12"/>
      <c r="M75" s="7"/>
      <c r="N75" s="7"/>
      <c r="O75" s="28"/>
      <c r="P75" s="27"/>
      <c r="Q75" s="13"/>
      <c r="R75" s="27"/>
    </row>
    <row r="76" spans="1:20" s="52" customFormat="1" x14ac:dyDescent="0.2">
      <c r="A76" s="35"/>
      <c r="B76" s="35"/>
      <c r="C76" s="7"/>
      <c r="D76" s="7"/>
      <c r="E76" s="8"/>
      <c r="F76" s="9"/>
      <c r="G76" s="35"/>
      <c r="H76" s="10"/>
      <c r="I76" s="7"/>
      <c r="J76" s="7"/>
      <c r="K76" s="28"/>
      <c r="L76" s="12"/>
      <c r="M76" s="7"/>
      <c r="N76" s="7"/>
      <c r="O76" s="28"/>
      <c r="P76" s="27"/>
      <c r="Q76" s="13"/>
      <c r="R76" s="27"/>
      <c r="T76" s="52" t="s">
        <v>61</v>
      </c>
    </row>
    <row r="77" spans="1:20" s="52" customFormat="1" x14ac:dyDescent="0.2">
      <c r="A77" s="35"/>
      <c r="B77" s="35"/>
      <c r="C77" s="7"/>
      <c r="D77" s="7"/>
      <c r="E77" s="8"/>
      <c r="F77" s="9"/>
      <c r="G77" s="35"/>
      <c r="H77" s="10"/>
      <c r="I77" s="7"/>
      <c r="J77" s="7"/>
      <c r="K77" s="28"/>
      <c r="L77" s="12"/>
      <c r="M77" s="7"/>
      <c r="N77" s="7"/>
      <c r="O77" s="28"/>
      <c r="P77" s="27"/>
      <c r="Q77" s="13"/>
      <c r="R77" s="27"/>
    </row>
    <row r="78" spans="1:20" x14ac:dyDescent="0.2">
      <c r="A78" s="35"/>
      <c r="B78" s="35"/>
      <c r="G78" s="35"/>
      <c r="K78" s="28"/>
      <c r="O78" s="28"/>
      <c r="P78" s="27"/>
      <c r="R78" s="27"/>
    </row>
    <row r="79" spans="1:20" x14ac:dyDescent="0.2">
      <c r="A79" s="35"/>
      <c r="B79" s="35"/>
      <c r="G79" s="35"/>
      <c r="K79" s="28"/>
      <c r="O79" s="28"/>
      <c r="P79" s="27"/>
      <c r="R79" s="27"/>
    </row>
    <row r="80" spans="1:20" x14ac:dyDescent="0.2">
      <c r="A80" s="35"/>
      <c r="B80" s="35"/>
      <c r="G80" s="35"/>
      <c r="K80" s="28"/>
      <c r="O80" s="28"/>
      <c r="P80" s="27"/>
      <c r="R80" s="27"/>
    </row>
    <row r="81" spans="1:18" x14ac:dyDescent="0.2">
      <c r="A81" s="35"/>
      <c r="B81" s="35"/>
      <c r="G81" s="35"/>
      <c r="K81" s="28"/>
      <c r="O81" s="28"/>
      <c r="P81" s="27"/>
      <c r="R81" s="27"/>
    </row>
    <row r="82" spans="1:18" x14ac:dyDescent="0.2">
      <c r="A82" s="35"/>
      <c r="B82" s="35"/>
      <c r="G82" s="35"/>
      <c r="K82" s="28"/>
      <c r="N82" s="54"/>
      <c r="O82" s="28"/>
      <c r="P82" s="27"/>
      <c r="R82" s="27"/>
    </row>
    <row r="83" spans="1:18" x14ac:dyDescent="0.2">
      <c r="A83" s="35"/>
      <c r="B83" s="35"/>
      <c r="G83" s="35"/>
      <c r="K83" s="28"/>
      <c r="O83" s="28"/>
      <c r="P83" s="27"/>
      <c r="R83" s="27"/>
    </row>
    <row r="84" spans="1:18" x14ac:dyDescent="0.2">
      <c r="A84" s="35"/>
      <c r="B84" s="35"/>
      <c r="G84" s="35"/>
      <c r="K84" s="28"/>
      <c r="O84" s="28"/>
      <c r="P84" s="27"/>
      <c r="R84" s="27"/>
    </row>
    <row r="85" spans="1:18" s="8" customFormat="1" x14ac:dyDescent="0.2">
      <c r="A85" s="35"/>
      <c r="B85" s="35"/>
      <c r="C85" s="7"/>
      <c r="D85" s="7"/>
      <c r="F85" s="49"/>
      <c r="G85" s="35"/>
      <c r="H85" s="54"/>
      <c r="I85" s="38"/>
      <c r="J85" s="38"/>
      <c r="K85" s="28"/>
      <c r="L85" s="35"/>
      <c r="M85" s="38"/>
      <c r="N85" s="38"/>
      <c r="O85" s="28"/>
      <c r="P85" s="27"/>
      <c r="Q85" s="55"/>
      <c r="R85" s="27"/>
    </row>
    <row r="86" spans="1:18" s="8" customFormat="1" x14ac:dyDescent="0.2">
      <c r="A86" s="35"/>
      <c r="B86" s="35"/>
      <c r="C86" s="38"/>
      <c r="D86" s="38"/>
      <c r="F86" s="49"/>
      <c r="G86" s="35"/>
      <c r="H86" s="54"/>
      <c r="I86" s="38"/>
      <c r="J86" s="38"/>
      <c r="K86" s="28"/>
      <c r="L86" s="35"/>
      <c r="M86" s="38"/>
      <c r="N86" s="38"/>
      <c r="O86" s="28"/>
      <c r="P86" s="27"/>
      <c r="Q86" s="55"/>
      <c r="R86" s="27"/>
    </row>
    <row r="87" spans="1:18" x14ac:dyDescent="0.2">
      <c r="A87" s="35"/>
      <c r="B87" s="35"/>
      <c r="G87" s="35"/>
      <c r="K87" s="28"/>
      <c r="O87" s="28"/>
      <c r="P87" s="27"/>
      <c r="R87" s="27"/>
    </row>
    <row r="88" spans="1:18" x14ac:dyDescent="0.2">
      <c r="A88" s="35"/>
      <c r="B88" s="12"/>
      <c r="E88" s="27"/>
      <c r="G88" s="27"/>
      <c r="K88" s="28"/>
      <c r="O88" s="28"/>
      <c r="P88" s="27"/>
      <c r="R88" s="27"/>
    </row>
    <row r="89" spans="1:18" x14ac:dyDescent="0.2">
      <c r="A89" s="35"/>
      <c r="B89" s="12"/>
      <c r="E89" s="27"/>
      <c r="G89" s="27"/>
      <c r="K89" s="28"/>
      <c r="N89" s="28"/>
      <c r="O89" s="28"/>
      <c r="P89" s="27"/>
      <c r="R89" s="27"/>
    </row>
    <row r="90" spans="1:18" ht="15" customHeight="1" x14ac:dyDescent="0.2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R90" s="27"/>
    </row>
    <row r="91" spans="1:18" x14ac:dyDescent="0.2">
      <c r="A91" s="35"/>
      <c r="B91" s="12"/>
      <c r="E91" s="58"/>
      <c r="F91" s="59"/>
      <c r="G91" s="58"/>
      <c r="H91" s="60"/>
      <c r="K91" s="28"/>
      <c r="O91" s="28"/>
      <c r="P91" s="27"/>
      <c r="R91" s="58"/>
    </row>
    <row r="92" spans="1:18" x14ac:dyDescent="0.2">
      <c r="A92" s="35"/>
      <c r="B92" s="12"/>
      <c r="E92" s="58"/>
      <c r="F92" s="59"/>
      <c r="G92" s="58"/>
      <c r="H92" s="60"/>
      <c r="K92" s="28"/>
      <c r="L92" s="61"/>
      <c r="O92" s="28"/>
      <c r="P92" s="27"/>
      <c r="R92" s="62"/>
    </row>
    <row r="93" spans="1:18" x14ac:dyDescent="0.2">
      <c r="A93" s="35"/>
      <c r="B93" s="12"/>
      <c r="E93" s="58"/>
      <c r="F93" s="59"/>
      <c r="G93" s="58"/>
      <c r="H93" s="60"/>
      <c r="K93" s="28"/>
      <c r="L93" s="61"/>
      <c r="O93" s="28"/>
      <c r="P93" s="27"/>
      <c r="R93" s="58"/>
    </row>
    <row r="94" spans="1:18" x14ac:dyDescent="0.2">
      <c r="A94" s="35"/>
      <c r="B94" s="12"/>
      <c r="E94" s="58"/>
      <c r="F94" s="59"/>
      <c r="G94" s="58"/>
      <c r="H94" s="60"/>
      <c r="K94" s="28"/>
      <c r="L94" s="61"/>
      <c r="O94" s="28"/>
      <c r="P94" s="27"/>
      <c r="R94" s="62"/>
    </row>
    <row r="95" spans="1:18" x14ac:dyDescent="0.2">
      <c r="A95" s="35"/>
      <c r="B95" s="12"/>
      <c r="E95" s="58"/>
      <c r="F95" s="59"/>
      <c r="G95" s="58"/>
      <c r="H95" s="60"/>
      <c r="K95" s="28"/>
      <c r="L95" s="61"/>
      <c r="O95" s="28"/>
      <c r="P95" s="27"/>
      <c r="R95" s="58"/>
    </row>
    <row r="96" spans="1:18" x14ac:dyDescent="0.2">
      <c r="A96" s="35"/>
      <c r="B96" s="12"/>
      <c r="E96" s="58"/>
      <c r="F96" s="59"/>
      <c r="G96" s="58"/>
      <c r="H96" s="60"/>
      <c r="K96" s="28"/>
      <c r="O96" s="28"/>
      <c r="P96" s="27"/>
      <c r="R96" s="58"/>
    </row>
    <row r="97" spans="1:18" x14ac:dyDescent="0.2">
      <c r="A97" s="35"/>
      <c r="B97" s="12"/>
      <c r="E97" s="58"/>
      <c r="F97" s="59"/>
      <c r="G97" s="58"/>
      <c r="H97" s="60"/>
      <c r="K97" s="28"/>
      <c r="L97" s="63"/>
      <c r="O97" s="28"/>
      <c r="P97" s="27"/>
      <c r="R97" s="58"/>
    </row>
    <row r="98" spans="1:18" x14ac:dyDescent="0.2">
      <c r="A98" s="35"/>
      <c r="B98" s="12"/>
      <c r="E98" s="58"/>
      <c r="F98" s="59"/>
      <c r="G98" s="58"/>
      <c r="H98" s="60"/>
      <c r="K98" s="28"/>
      <c r="M98" s="64"/>
      <c r="O98" s="28"/>
      <c r="P98" s="27"/>
      <c r="R98" s="62"/>
    </row>
    <row r="99" spans="1:18" x14ac:dyDescent="0.2">
      <c r="A99" s="35"/>
      <c r="B99" s="12"/>
      <c r="E99" s="58"/>
      <c r="F99" s="59"/>
      <c r="G99" s="58"/>
      <c r="H99" s="60"/>
      <c r="K99" s="28"/>
      <c r="O99" s="28"/>
      <c r="P99" s="27"/>
      <c r="R99" s="58"/>
    </row>
    <row r="100" spans="1:18" x14ac:dyDescent="0.2">
      <c r="A100" s="35"/>
      <c r="B100" s="12"/>
      <c r="E100" s="58"/>
      <c r="F100" s="59"/>
      <c r="G100" s="58"/>
      <c r="H100" s="60"/>
      <c r="K100" s="28"/>
      <c r="M100" s="64"/>
      <c r="O100" s="28"/>
      <c r="P100" s="27"/>
      <c r="R100" s="62"/>
    </row>
    <row r="101" spans="1:18" x14ac:dyDescent="0.2">
      <c r="A101" s="35"/>
      <c r="B101" s="12"/>
      <c r="E101" s="58"/>
      <c r="F101" s="59"/>
      <c r="G101" s="58"/>
      <c r="H101" s="60"/>
      <c r="K101" s="28"/>
      <c r="M101" s="64"/>
      <c r="O101" s="28"/>
      <c r="P101" s="27"/>
      <c r="R101" s="62"/>
    </row>
    <row r="102" spans="1:18" x14ac:dyDescent="0.2">
      <c r="A102" s="35"/>
      <c r="B102" s="12"/>
      <c r="E102" s="27"/>
      <c r="G102" s="27"/>
      <c r="K102" s="28"/>
      <c r="O102" s="28"/>
      <c r="P102" s="27"/>
      <c r="R102" s="27"/>
    </row>
    <row r="103" spans="1:18" ht="15" customHeight="1" x14ac:dyDescent="0.2">
      <c r="A103" s="35"/>
      <c r="B103" s="12"/>
      <c r="E103" s="27"/>
      <c r="G103" s="27"/>
      <c r="K103" s="28"/>
      <c r="O103" s="28"/>
      <c r="P103" s="27"/>
      <c r="R103" s="27"/>
    </row>
    <row r="104" spans="1:18" ht="15" customHeight="1" x14ac:dyDescent="0.2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R104" s="27"/>
    </row>
    <row r="105" spans="1:18" x14ac:dyDescent="0.2">
      <c r="A105" s="65"/>
      <c r="B105" s="66"/>
      <c r="C105" s="66"/>
      <c r="D105" s="66"/>
      <c r="E105" s="66"/>
      <c r="F105" s="67"/>
      <c r="G105" s="66"/>
      <c r="H105" s="68"/>
      <c r="I105" s="66"/>
      <c r="J105" s="66"/>
      <c r="K105" s="68"/>
      <c r="O105" s="28"/>
      <c r="P105" s="27"/>
      <c r="R105" s="27"/>
    </row>
    <row r="106" spans="1:18" x14ac:dyDescent="0.2">
      <c r="A106" s="65"/>
      <c r="B106" s="66"/>
      <c r="C106" s="66"/>
      <c r="D106" s="66"/>
      <c r="E106" s="66"/>
      <c r="F106" s="67"/>
      <c r="G106" s="66"/>
      <c r="H106" s="68"/>
      <c r="I106" s="66"/>
      <c r="J106" s="66"/>
      <c r="K106" s="66"/>
      <c r="O106" s="28"/>
      <c r="P106" s="27"/>
      <c r="R106" s="27"/>
    </row>
    <row r="107" spans="1:18" x14ac:dyDescent="0.2">
      <c r="A107" s="65"/>
      <c r="B107" s="66"/>
      <c r="C107" s="66"/>
      <c r="D107" s="66"/>
      <c r="E107" s="66"/>
      <c r="F107" s="67"/>
      <c r="G107" s="66"/>
      <c r="H107" s="68"/>
      <c r="I107" s="66"/>
      <c r="J107" s="66"/>
      <c r="K107" s="66"/>
      <c r="O107" s="28"/>
      <c r="P107" s="27"/>
      <c r="R107" s="27"/>
    </row>
    <row r="108" spans="1:18" x14ac:dyDescent="0.2">
      <c r="A108" s="65"/>
      <c r="B108" s="66"/>
      <c r="C108" s="66"/>
      <c r="D108" s="66"/>
      <c r="E108" s="66"/>
      <c r="F108" s="67"/>
      <c r="G108" s="66"/>
      <c r="H108" s="68"/>
      <c r="I108" s="66"/>
      <c r="J108" s="66"/>
      <c r="K108" s="66"/>
      <c r="O108" s="28"/>
      <c r="P108" s="27"/>
      <c r="R108" s="27"/>
    </row>
    <row r="109" spans="1:18" x14ac:dyDescent="0.2">
      <c r="A109" s="65"/>
      <c r="B109" s="66"/>
      <c r="C109" s="66"/>
      <c r="D109" s="66"/>
      <c r="E109" s="66"/>
      <c r="F109" s="67"/>
      <c r="G109" s="66"/>
      <c r="H109" s="68"/>
      <c r="I109" s="66"/>
      <c r="J109" s="66"/>
      <c r="K109" s="66"/>
      <c r="O109" s="28"/>
      <c r="P109" s="27"/>
      <c r="R109" s="27"/>
    </row>
    <row r="110" spans="1:18" x14ac:dyDescent="0.2">
      <c r="A110" s="65"/>
      <c r="B110" s="66"/>
      <c r="C110" s="66"/>
      <c r="D110" s="66"/>
      <c r="E110" s="66"/>
      <c r="F110" s="67"/>
      <c r="G110" s="66"/>
      <c r="H110" s="68"/>
      <c r="I110" s="66"/>
      <c r="J110" s="66"/>
      <c r="K110" s="66"/>
      <c r="O110" s="28"/>
      <c r="P110" s="27"/>
      <c r="R110" s="27"/>
    </row>
    <row r="111" spans="1:18" x14ac:dyDescent="0.2">
      <c r="A111" s="65"/>
      <c r="B111" s="66"/>
      <c r="C111" s="66"/>
      <c r="D111" s="66"/>
      <c r="E111" s="66"/>
      <c r="F111" s="67"/>
      <c r="G111" s="66"/>
      <c r="H111" s="69"/>
      <c r="I111" s="66"/>
      <c r="J111" s="66"/>
      <c r="K111" s="66"/>
      <c r="O111" s="28"/>
      <c r="P111" s="27"/>
      <c r="R111" s="27"/>
    </row>
    <row r="112" spans="1:18" x14ac:dyDescent="0.2">
      <c r="A112" s="65"/>
      <c r="B112" s="66"/>
      <c r="C112" s="66"/>
      <c r="D112" s="66"/>
      <c r="E112" s="66"/>
      <c r="F112" s="67"/>
      <c r="G112" s="66"/>
      <c r="H112" s="69"/>
      <c r="I112" s="66"/>
      <c r="J112" s="66"/>
      <c r="K112" s="66"/>
      <c r="O112" s="28"/>
      <c r="P112" s="27"/>
      <c r="R112" s="27"/>
    </row>
    <row r="113" spans="1:18" x14ac:dyDescent="0.2">
      <c r="A113" s="65"/>
      <c r="B113" s="66"/>
      <c r="C113" s="66"/>
      <c r="D113" s="66"/>
      <c r="E113" s="66"/>
      <c r="F113" s="67"/>
      <c r="G113" s="66"/>
      <c r="H113" s="69"/>
      <c r="I113" s="66"/>
      <c r="J113" s="66"/>
      <c r="K113" s="66"/>
      <c r="O113" s="28"/>
      <c r="P113" s="27"/>
      <c r="R113" s="27"/>
    </row>
    <row r="114" spans="1:18" x14ac:dyDescent="0.2">
      <c r="A114" s="65"/>
      <c r="B114" s="66"/>
      <c r="C114" s="66"/>
      <c r="D114" s="66"/>
      <c r="E114" s="66"/>
      <c r="F114" s="67"/>
      <c r="G114" s="66"/>
      <c r="H114" s="68"/>
      <c r="I114" s="66"/>
      <c r="J114" s="66"/>
      <c r="K114" s="69"/>
      <c r="O114" s="28"/>
      <c r="P114" s="27"/>
      <c r="R114" s="27"/>
    </row>
    <row r="115" spans="1:18" x14ac:dyDescent="0.2">
      <c r="A115" s="35"/>
      <c r="B115" s="12"/>
      <c r="E115" s="27"/>
      <c r="G115" s="27"/>
      <c r="K115" s="28"/>
      <c r="O115" s="28"/>
      <c r="P115" s="27"/>
      <c r="R115" s="27"/>
    </row>
    <row r="116" spans="1:18" x14ac:dyDescent="0.2">
      <c r="A116" s="35"/>
      <c r="B116" s="12"/>
      <c r="E116" s="27"/>
      <c r="G116" s="27"/>
      <c r="K116" s="28"/>
      <c r="O116" s="28"/>
      <c r="P116" s="27"/>
      <c r="R116" s="27"/>
    </row>
    <row r="117" spans="1:18" ht="15" customHeight="1" x14ac:dyDescent="0.2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R117" s="27"/>
    </row>
    <row r="118" spans="1:18" x14ac:dyDescent="0.2">
      <c r="A118" s="35"/>
      <c r="B118" s="12"/>
      <c r="E118" s="27"/>
      <c r="G118" s="27"/>
      <c r="K118" s="28"/>
      <c r="O118" s="28"/>
      <c r="P118" s="27"/>
      <c r="R118" s="27"/>
    </row>
    <row r="119" spans="1:18" x14ac:dyDescent="0.2">
      <c r="A119" s="35"/>
      <c r="B119" s="12"/>
      <c r="E119" s="27"/>
      <c r="G119" s="27"/>
      <c r="K119" s="28"/>
      <c r="O119" s="28"/>
      <c r="P119" s="27"/>
      <c r="R119" s="27"/>
    </row>
    <row r="120" spans="1:18" x14ac:dyDescent="0.2">
      <c r="A120" s="35"/>
      <c r="B120" s="12"/>
      <c r="E120" s="27"/>
      <c r="G120" s="27"/>
      <c r="K120" s="28"/>
      <c r="O120" s="28"/>
      <c r="P120" s="27"/>
      <c r="R120" s="27"/>
    </row>
    <row r="121" spans="1:18" x14ac:dyDescent="0.2">
      <c r="A121" s="35"/>
      <c r="B121" s="12"/>
      <c r="E121" s="27"/>
      <c r="G121" s="27"/>
      <c r="K121" s="28"/>
      <c r="O121" s="28"/>
      <c r="P121" s="27"/>
      <c r="R121" s="27"/>
    </row>
    <row r="122" spans="1:18" x14ac:dyDescent="0.2">
      <c r="A122" s="35"/>
      <c r="B122" s="12"/>
      <c r="E122" s="27"/>
      <c r="G122" s="27"/>
      <c r="K122" s="28"/>
      <c r="O122" s="28"/>
      <c r="P122" s="27"/>
      <c r="R122" s="27"/>
    </row>
    <row r="123" spans="1:18" x14ac:dyDescent="0.2">
      <c r="A123" s="35"/>
      <c r="B123" s="12"/>
      <c r="E123" s="27"/>
      <c r="G123" s="27"/>
      <c r="K123" s="28"/>
      <c r="O123" s="28"/>
      <c r="P123" s="27"/>
      <c r="R123" s="27"/>
    </row>
    <row r="124" spans="1:18" x14ac:dyDescent="0.2">
      <c r="A124" s="35"/>
      <c r="B124" s="12"/>
      <c r="E124" s="27"/>
      <c r="G124" s="27"/>
      <c r="K124" s="28"/>
      <c r="O124" s="28"/>
      <c r="P124" s="27"/>
      <c r="R124" s="27"/>
    </row>
    <row r="125" spans="1:18" x14ac:dyDescent="0.2">
      <c r="A125" s="35"/>
      <c r="B125" s="12"/>
      <c r="E125" s="27"/>
      <c r="G125" s="27"/>
      <c r="K125" s="28"/>
      <c r="O125" s="28"/>
      <c r="P125" s="27"/>
      <c r="R125" s="27"/>
    </row>
    <row r="126" spans="1:18" x14ac:dyDescent="0.2">
      <c r="A126" s="35"/>
      <c r="B126" s="12"/>
      <c r="E126" s="27"/>
      <c r="G126" s="27"/>
      <c r="K126" s="28"/>
      <c r="O126" s="28"/>
      <c r="P126" s="27"/>
      <c r="R126" s="27"/>
    </row>
    <row r="127" spans="1:18" x14ac:dyDescent="0.2">
      <c r="A127" s="35"/>
      <c r="B127" s="12"/>
      <c r="E127" s="27"/>
      <c r="G127" s="27"/>
      <c r="K127" s="28"/>
      <c r="O127" s="28"/>
      <c r="P127" s="27"/>
      <c r="R127" s="27"/>
    </row>
    <row r="128" spans="1:18" x14ac:dyDescent="0.2">
      <c r="A128" s="35"/>
      <c r="B128" s="12"/>
      <c r="E128" s="27"/>
      <c r="G128" s="27"/>
      <c r="K128" s="28"/>
      <c r="O128" s="28"/>
      <c r="P128" s="27"/>
      <c r="R128" s="27"/>
    </row>
    <row r="129" spans="1:18" ht="15" customHeight="1" x14ac:dyDescent="0.2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R129" s="27"/>
    </row>
    <row r="130" spans="1:18" x14ac:dyDescent="0.2">
      <c r="A130" s="35"/>
      <c r="B130" s="12"/>
      <c r="E130" s="27"/>
      <c r="G130" s="27"/>
      <c r="K130" s="28"/>
      <c r="O130" s="28"/>
      <c r="P130" s="27"/>
      <c r="R130" s="27"/>
    </row>
    <row r="131" spans="1:18" x14ac:dyDescent="0.2">
      <c r="A131" s="35"/>
      <c r="B131" s="12"/>
      <c r="E131" s="27"/>
      <c r="G131" s="27"/>
      <c r="K131" s="28"/>
      <c r="O131" s="28"/>
      <c r="P131" s="27"/>
      <c r="R131" s="27"/>
    </row>
    <row r="132" spans="1:18" x14ac:dyDescent="0.2">
      <c r="A132" s="35"/>
      <c r="B132" s="12"/>
      <c r="E132" s="27"/>
      <c r="G132" s="27"/>
      <c r="K132" s="28"/>
      <c r="O132" s="28"/>
      <c r="P132" s="27"/>
      <c r="R132" s="27"/>
    </row>
    <row r="133" spans="1:18" x14ac:dyDescent="0.2">
      <c r="A133" s="35"/>
      <c r="B133" s="12"/>
      <c r="E133" s="27"/>
      <c r="G133" s="27"/>
      <c r="K133" s="28"/>
      <c r="O133" s="28"/>
      <c r="P133" s="27"/>
      <c r="R133" s="27"/>
    </row>
    <row r="134" spans="1:18" x14ac:dyDescent="0.2">
      <c r="A134" s="35"/>
      <c r="B134" s="12"/>
      <c r="E134" s="27"/>
      <c r="G134" s="27"/>
      <c r="K134" s="28"/>
      <c r="O134" s="28"/>
      <c r="P134" s="27"/>
      <c r="R134" s="27"/>
    </row>
    <row r="135" spans="1:18" x14ac:dyDescent="0.2">
      <c r="A135" s="35"/>
      <c r="B135" s="12"/>
      <c r="E135" s="27"/>
      <c r="G135" s="27"/>
      <c r="K135" s="28"/>
      <c r="O135" s="28"/>
      <c r="P135" s="27"/>
      <c r="R135" s="27"/>
    </row>
    <row r="136" spans="1:18" x14ac:dyDescent="0.2">
      <c r="A136" s="35"/>
      <c r="B136" s="12"/>
      <c r="E136" s="27"/>
      <c r="G136" s="27"/>
      <c r="K136" s="28"/>
      <c r="O136" s="28"/>
      <c r="P136" s="27"/>
      <c r="R136" s="27"/>
    </row>
    <row r="137" spans="1:18" x14ac:dyDescent="0.2">
      <c r="A137" s="35"/>
      <c r="B137" s="12"/>
      <c r="E137" s="27"/>
      <c r="G137" s="27"/>
      <c r="K137" s="28"/>
      <c r="O137" s="28"/>
      <c r="P137" s="27"/>
      <c r="R137" s="27"/>
    </row>
    <row r="138" spans="1:18" x14ac:dyDescent="0.2">
      <c r="A138" s="35"/>
      <c r="B138" s="12"/>
      <c r="E138" s="27"/>
      <c r="G138" s="27"/>
      <c r="K138" s="28"/>
      <c r="O138" s="28"/>
      <c r="P138" s="27"/>
      <c r="R138" s="27"/>
    </row>
    <row r="139" spans="1:18" x14ac:dyDescent="0.2">
      <c r="A139" s="35"/>
      <c r="B139" s="12"/>
      <c r="E139" s="27"/>
      <c r="G139" s="27"/>
      <c r="K139" s="28"/>
      <c r="O139" s="28"/>
      <c r="P139" s="27"/>
      <c r="R139" s="27"/>
    </row>
    <row r="140" spans="1:18" x14ac:dyDescent="0.2">
      <c r="A140" s="35"/>
      <c r="B140" s="12"/>
      <c r="E140" s="27"/>
      <c r="G140" s="27"/>
      <c r="K140" s="28"/>
      <c r="O140" s="28"/>
      <c r="P140" s="27"/>
      <c r="R140" s="27"/>
    </row>
    <row r="141" spans="1:18" x14ac:dyDescent="0.2">
      <c r="A141" s="35"/>
      <c r="B141" s="12"/>
      <c r="E141" s="27"/>
      <c r="G141" s="27"/>
      <c r="K141" s="28"/>
      <c r="O141" s="28"/>
      <c r="P141" s="27"/>
      <c r="R141" s="27"/>
    </row>
    <row r="142" spans="1:18" x14ac:dyDescent="0.2">
      <c r="A142" s="35"/>
      <c r="B142" s="12"/>
      <c r="E142" s="27"/>
      <c r="G142" s="27"/>
      <c r="K142" s="28"/>
      <c r="O142" s="28"/>
      <c r="P142" s="27"/>
      <c r="R142" s="27"/>
    </row>
    <row r="143" spans="1:18" x14ac:dyDescent="0.2">
      <c r="A143" s="35"/>
      <c r="B143" s="35"/>
      <c r="E143" s="27"/>
      <c r="G143" s="27"/>
      <c r="K143" s="28"/>
      <c r="O143" s="28"/>
      <c r="P143" s="27"/>
      <c r="R143" s="27"/>
    </row>
    <row r="144" spans="1:18" x14ac:dyDescent="0.2">
      <c r="A144" s="35"/>
      <c r="B144" s="12"/>
      <c r="E144" s="27"/>
      <c r="G144" s="27"/>
      <c r="K144" s="28"/>
      <c r="O144" s="28"/>
      <c r="P144" s="27"/>
      <c r="R144" s="27"/>
    </row>
    <row r="145" spans="1:18" x14ac:dyDescent="0.2">
      <c r="A145" s="35"/>
      <c r="B145" s="12"/>
      <c r="E145" s="27"/>
      <c r="G145" s="27"/>
      <c r="K145" s="28"/>
      <c r="O145" s="28"/>
      <c r="P145" s="27"/>
      <c r="R145" s="27"/>
    </row>
    <row r="146" spans="1:18" x14ac:dyDescent="0.2">
      <c r="A146" s="35"/>
      <c r="B146" s="12"/>
      <c r="E146" s="27"/>
      <c r="G146" s="27"/>
      <c r="K146" s="28"/>
      <c r="O146" s="28"/>
      <c r="P146" s="27"/>
      <c r="R146" s="27"/>
    </row>
    <row r="147" spans="1:18" x14ac:dyDescent="0.2">
      <c r="A147" s="35"/>
      <c r="B147" s="12"/>
      <c r="E147" s="27"/>
      <c r="G147" s="27"/>
      <c r="K147" s="28"/>
      <c r="O147" s="28"/>
      <c r="P147" s="27"/>
      <c r="R147" s="27"/>
    </row>
    <row r="148" spans="1:18" x14ac:dyDescent="0.2">
      <c r="A148" s="35"/>
      <c r="B148" s="12"/>
      <c r="E148" s="27"/>
      <c r="G148" s="27"/>
      <c r="K148" s="28"/>
      <c r="O148" s="28"/>
      <c r="P148" s="27"/>
      <c r="R148" s="27"/>
    </row>
    <row r="149" spans="1:18" ht="15" customHeight="1" x14ac:dyDescent="0.2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R149" s="27"/>
    </row>
    <row r="150" spans="1:18" x14ac:dyDescent="0.2">
      <c r="A150" s="56"/>
      <c r="B150" s="57"/>
      <c r="C150" s="57"/>
      <c r="D150" s="57"/>
      <c r="E150" s="57"/>
      <c r="F150" s="70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R150" s="27"/>
    </row>
    <row r="151" spans="1:18" x14ac:dyDescent="0.2">
      <c r="A151" s="56"/>
      <c r="B151" s="57"/>
      <c r="C151" s="57"/>
      <c r="D151" s="57"/>
      <c r="E151" s="57"/>
      <c r="F151" s="70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R151" s="27"/>
    </row>
    <row r="152" spans="1:18" x14ac:dyDescent="0.2">
      <c r="A152" s="35"/>
      <c r="B152" s="12"/>
      <c r="E152" s="27"/>
      <c r="G152" s="27"/>
      <c r="K152" s="28"/>
      <c r="O152" s="28"/>
      <c r="P152" s="27"/>
      <c r="R152" s="27"/>
    </row>
    <row r="153" spans="1:18" x14ac:dyDescent="0.2">
      <c r="A153" s="35"/>
      <c r="B153" s="12"/>
      <c r="E153" s="27"/>
      <c r="G153" s="27"/>
      <c r="K153" s="28"/>
      <c r="O153" s="28"/>
      <c r="P153" s="27"/>
      <c r="R153" s="27"/>
    </row>
    <row r="154" spans="1:18" x14ac:dyDescent="0.2">
      <c r="A154" s="35"/>
      <c r="B154" s="12"/>
      <c r="E154" s="27"/>
      <c r="G154" s="27"/>
      <c r="K154" s="28"/>
      <c r="O154" s="28"/>
      <c r="P154" s="27"/>
      <c r="R154" s="27"/>
    </row>
    <row r="155" spans="1:18" x14ac:dyDescent="0.2">
      <c r="A155" s="35"/>
      <c r="B155" s="12"/>
      <c r="E155" s="27"/>
      <c r="G155" s="27"/>
      <c r="K155" s="28"/>
      <c r="O155" s="28"/>
      <c r="P155" s="27"/>
      <c r="R155" s="27"/>
    </row>
    <row r="156" spans="1:18" x14ac:dyDescent="0.2">
      <c r="A156" s="35"/>
      <c r="B156" s="12"/>
      <c r="E156" s="27"/>
      <c r="G156" s="27"/>
      <c r="K156" s="28"/>
      <c r="O156" s="28"/>
      <c r="P156" s="27"/>
      <c r="R156" s="27"/>
    </row>
    <row r="157" spans="1:18" x14ac:dyDescent="0.2">
      <c r="A157" s="35"/>
      <c r="B157" s="12"/>
      <c r="E157" s="27"/>
      <c r="G157" s="27"/>
      <c r="K157" s="28"/>
      <c r="O157" s="28"/>
      <c r="P157" s="27"/>
      <c r="R157" s="27"/>
    </row>
    <row r="158" spans="1:18" x14ac:dyDescent="0.2">
      <c r="A158" s="35"/>
      <c r="B158" s="12"/>
      <c r="E158" s="27"/>
      <c r="G158" s="27"/>
      <c r="K158" s="28"/>
      <c r="O158" s="28"/>
      <c r="P158" s="27"/>
      <c r="R158" s="27"/>
    </row>
    <row r="159" spans="1:18" x14ac:dyDescent="0.2">
      <c r="A159" s="35"/>
      <c r="B159" s="12"/>
      <c r="E159" s="27"/>
      <c r="G159" s="27"/>
      <c r="K159" s="28"/>
      <c r="O159" s="28"/>
      <c r="P159" s="27"/>
      <c r="R159" s="27"/>
    </row>
    <row r="160" spans="1:18" x14ac:dyDescent="0.2">
      <c r="A160" s="35"/>
      <c r="B160" s="35"/>
      <c r="E160" s="27"/>
      <c r="G160" s="27"/>
      <c r="K160" s="28"/>
      <c r="O160" s="28"/>
      <c r="P160" s="27"/>
      <c r="R160" s="27"/>
    </row>
    <row r="161" spans="1:18" x14ac:dyDescent="0.2">
      <c r="A161" s="35"/>
      <c r="B161" s="12"/>
      <c r="E161" s="27"/>
      <c r="G161" s="27"/>
      <c r="K161" s="28"/>
      <c r="O161" s="28"/>
      <c r="P161" s="27"/>
      <c r="R161" s="27"/>
    </row>
    <row r="162" spans="1:18" x14ac:dyDescent="0.2">
      <c r="A162" s="35"/>
      <c r="B162" s="12"/>
      <c r="E162" s="27"/>
      <c r="G162" s="27"/>
      <c r="K162" s="28"/>
      <c r="O162" s="28"/>
      <c r="P162" s="27"/>
      <c r="R162" s="27"/>
    </row>
    <row r="163" spans="1:18" x14ac:dyDescent="0.2">
      <c r="A163" s="35"/>
      <c r="B163" s="12"/>
      <c r="E163" s="27"/>
      <c r="G163" s="27"/>
      <c r="K163" s="28"/>
      <c r="O163" s="28"/>
      <c r="P163" s="27"/>
      <c r="R163" s="27"/>
    </row>
    <row r="164" spans="1:18" x14ac:dyDescent="0.2">
      <c r="A164" s="35"/>
      <c r="B164" s="12"/>
      <c r="E164" s="27"/>
      <c r="G164" s="27"/>
      <c r="K164" s="28"/>
      <c r="O164" s="28"/>
      <c r="P164" s="27"/>
      <c r="R164" s="27"/>
    </row>
    <row r="165" spans="1:18" x14ac:dyDescent="0.2">
      <c r="A165" s="35"/>
      <c r="B165" s="12"/>
      <c r="E165" s="27"/>
      <c r="G165" s="27"/>
      <c r="K165" s="28"/>
      <c r="O165" s="28"/>
      <c r="P165" s="27"/>
      <c r="R165" s="27"/>
    </row>
    <row r="166" spans="1:18" x14ac:dyDescent="0.2">
      <c r="A166" s="35"/>
      <c r="B166" s="12"/>
      <c r="E166" s="27"/>
      <c r="G166" s="27"/>
      <c r="K166" s="28"/>
      <c r="O166" s="28"/>
      <c r="P166" s="27"/>
      <c r="R166" s="71"/>
    </row>
    <row r="167" spans="1:18" x14ac:dyDescent="0.2">
      <c r="A167" s="35"/>
      <c r="B167" s="12"/>
      <c r="E167" s="27"/>
      <c r="G167" s="27"/>
      <c r="K167" s="28"/>
      <c r="O167" s="28"/>
      <c r="P167" s="27"/>
      <c r="R167" s="27"/>
    </row>
    <row r="168" spans="1:18" x14ac:dyDescent="0.2">
      <c r="A168" s="35"/>
      <c r="B168" s="12"/>
      <c r="E168" s="27"/>
      <c r="G168" s="27"/>
      <c r="K168" s="28"/>
      <c r="O168" s="28"/>
      <c r="P168" s="27"/>
      <c r="R168" s="27"/>
    </row>
    <row r="169" spans="1:18" ht="15" customHeight="1" x14ac:dyDescent="0.2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R169" s="27"/>
    </row>
    <row r="170" spans="1:18" x14ac:dyDescent="0.2">
      <c r="A170" s="35"/>
      <c r="B170" s="12"/>
      <c r="E170" s="27"/>
      <c r="G170" s="27"/>
      <c r="K170" s="28"/>
      <c r="O170" s="28"/>
      <c r="P170" s="27"/>
      <c r="R170" s="27"/>
    </row>
    <row r="171" spans="1:18" x14ac:dyDescent="0.2">
      <c r="A171" s="35"/>
      <c r="B171" s="12"/>
      <c r="E171" s="27"/>
      <c r="G171" s="27"/>
      <c r="K171" s="28"/>
      <c r="O171" s="28"/>
      <c r="P171" s="27"/>
      <c r="R171" s="27"/>
    </row>
    <row r="172" spans="1:18" x14ac:dyDescent="0.2">
      <c r="A172" s="35"/>
      <c r="B172" s="12"/>
      <c r="E172" s="27"/>
      <c r="G172" s="27"/>
      <c r="K172" s="28"/>
      <c r="O172" s="28"/>
      <c r="P172" s="27"/>
      <c r="R172" s="27"/>
    </row>
    <row r="173" spans="1:18" x14ac:dyDescent="0.2">
      <c r="A173" s="35"/>
      <c r="B173" s="12"/>
      <c r="E173" s="27"/>
      <c r="G173" s="27"/>
      <c r="K173" s="28"/>
      <c r="O173" s="28"/>
      <c r="P173" s="27"/>
      <c r="R173" s="27"/>
    </row>
    <row r="174" spans="1:18" x14ac:dyDescent="0.2">
      <c r="A174" s="35"/>
      <c r="B174" s="12"/>
      <c r="E174" s="27"/>
      <c r="G174" s="27"/>
      <c r="K174" s="28"/>
      <c r="O174" s="28"/>
      <c r="P174" s="27"/>
      <c r="R174" s="27"/>
    </row>
    <row r="175" spans="1:18" x14ac:dyDescent="0.2">
      <c r="A175" s="35"/>
      <c r="B175" s="12"/>
      <c r="E175" s="27"/>
      <c r="G175" s="27"/>
      <c r="K175" s="28"/>
      <c r="O175" s="28"/>
      <c r="P175" s="27"/>
      <c r="R175" s="27"/>
    </row>
    <row r="176" spans="1:18" x14ac:dyDescent="0.2">
      <c r="A176" s="35"/>
      <c r="B176" s="12"/>
      <c r="E176" s="27"/>
      <c r="G176" s="27"/>
      <c r="K176" s="28"/>
      <c r="O176" s="28"/>
      <c r="P176" s="27"/>
      <c r="R176" s="27"/>
    </row>
    <row r="177" spans="1:18" x14ac:dyDescent="0.2">
      <c r="A177" s="35"/>
      <c r="B177" s="12"/>
      <c r="E177" s="27"/>
      <c r="G177" s="27"/>
      <c r="K177" s="28"/>
      <c r="O177" s="28"/>
      <c r="P177" s="27"/>
      <c r="R177" s="27"/>
    </row>
    <row r="178" spans="1:18" x14ac:dyDescent="0.2">
      <c r="A178" s="35"/>
      <c r="B178" s="12"/>
      <c r="E178" s="27"/>
      <c r="G178" s="27"/>
      <c r="K178" s="28"/>
      <c r="O178" s="28"/>
      <c r="P178" s="27"/>
      <c r="R178" s="27"/>
    </row>
    <row r="179" spans="1:18" x14ac:dyDescent="0.2">
      <c r="A179" s="35"/>
      <c r="B179" s="12"/>
      <c r="E179" s="27"/>
      <c r="G179" s="27"/>
      <c r="K179" s="28"/>
      <c r="O179" s="28"/>
      <c r="P179" s="27"/>
      <c r="R179" s="27"/>
    </row>
    <row r="180" spans="1:18" x14ac:dyDescent="0.2">
      <c r="A180" s="35"/>
      <c r="B180" s="12"/>
      <c r="E180" s="27"/>
      <c r="G180" s="27"/>
      <c r="K180" s="28"/>
      <c r="O180" s="28"/>
      <c r="P180" s="27"/>
      <c r="R180" s="27"/>
    </row>
    <row r="181" spans="1:18" x14ac:dyDescent="0.2">
      <c r="A181" s="35"/>
      <c r="B181" s="12"/>
      <c r="E181" s="27"/>
      <c r="G181" s="27"/>
      <c r="K181" s="28"/>
      <c r="O181" s="28"/>
      <c r="P181" s="27"/>
      <c r="R181" s="27"/>
    </row>
    <row r="182" spans="1:18" x14ac:dyDescent="0.2">
      <c r="A182" s="35"/>
      <c r="B182" s="12"/>
      <c r="E182" s="27"/>
      <c r="G182" s="27"/>
      <c r="K182" s="28"/>
      <c r="O182" s="28"/>
      <c r="P182" s="27"/>
      <c r="R182" s="27"/>
    </row>
    <row r="183" spans="1:18" x14ac:dyDescent="0.2">
      <c r="A183" s="35"/>
      <c r="B183" s="12"/>
      <c r="E183" s="27"/>
      <c r="G183" s="27"/>
      <c r="K183" s="28"/>
      <c r="O183" s="28"/>
      <c r="P183" s="27"/>
      <c r="R183" s="27"/>
    </row>
    <row r="184" spans="1:18" x14ac:dyDescent="0.2">
      <c r="A184" s="35"/>
      <c r="B184" s="12"/>
      <c r="E184" s="27"/>
      <c r="G184" s="27"/>
      <c r="K184" s="28"/>
      <c r="O184" s="28"/>
      <c r="P184" s="27"/>
      <c r="R184" s="27"/>
    </row>
    <row r="185" spans="1:18" x14ac:dyDescent="0.2">
      <c r="A185" s="35"/>
      <c r="B185" s="12"/>
      <c r="E185" s="27"/>
      <c r="G185" s="27"/>
      <c r="K185" s="28"/>
      <c r="O185" s="28"/>
      <c r="P185" s="27"/>
      <c r="R185" s="27"/>
    </row>
    <row r="186" spans="1:18" x14ac:dyDescent="0.2">
      <c r="A186" s="35"/>
      <c r="B186" s="12"/>
      <c r="E186" s="27"/>
      <c r="G186" s="27"/>
      <c r="K186" s="28"/>
      <c r="O186" s="28"/>
      <c r="P186" s="27"/>
      <c r="R186" s="27"/>
    </row>
    <row r="187" spans="1:18" x14ac:dyDescent="0.2">
      <c r="A187" s="35"/>
      <c r="B187" s="12"/>
      <c r="E187" s="27"/>
      <c r="G187" s="27"/>
      <c r="K187" s="28"/>
      <c r="O187" s="28"/>
      <c r="P187" s="27"/>
      <c r="R187" s="27"/>
    </row>
    <row r="188" spans="1:18" x14ac:dyDescent="0.2">
      <c r="A188" s="35"/>
      <c r="B188" s="12"/>
      <c r="E188" s="27"/>
      <c r="G188" s="27"/>
      <c r="K188" s="28"/>
      <c r="O188" s="28"/>
      <c r="P188" s="27"/>
      <c r="R188" s="27"/>
    </row>
    <row r="189" spans="1:18" x14ac:dyDescent="0.2">
      <c r="A189" s="72"/>
      <c r="B189" s="12"/>
      <c r="E189" s="27"/>
      <c r="G189" s="27"/>
      <c r="K189" s="28"/>
      <c r="O189" s="28"/>
      <c r="P189" s="27"/>
      <c r="R189" s="27"/>
    </row>
    <row r="190" spans="1:18" x14ac:dyDescent="0.2">
      <c r="A190" s="35"/>
      <c r="B190" s="12"/>
      <c r="E190" s="27"/>
      <c r="G190" s="27"/>
      <c r="K190" s="28"/>
      <c r="O190" s="28"/>
      <c r="P190" s="27"/>
      <c r="R190" s="27"/>
    </row>
    <row r="191" spans="1:18" x14ac:dyDescent="0.2">
      <c r="A191" s="35"/>
      <c r="B191" s="12"/>
      <c r="E191" s="27"/>
      <c r="G191" s="27"/>
      <c r="K191" s="28"/>
      <c r="O191" s="28"/>
      <c r="P191" s="27"/>
      <c r="R191" s="27"/>
    </row>
    <row r="192" spans="1:18" x14ac:dyDescent="0.2">
      <c r="A192" s="35"/>
      <c r="B192" s="12"/>
      <c r="E192" s="27"/>
      <c r="G192" s="27"/>
      <c r="K192" s="28"/>
      <c r="O192" s="28"/>
      <c r="P192" s="27"/>
      <c r="R192" s="27"/>
    </row>
    <row r="193" spans="1:18" x14ac:dyDescent="0.2">
      <c r="A193" s="35"/>
      <c r="B193" s="12"/>
      <c r="E193" s="27"/>
      <c r="G193" s="27"/>
      <c r="K193" s="28"/>
      <c r="O193" s="28"/>
      <c r="P193" s="27"/>
      <c r="R193" s="27"/>
    </row>
    <row r="194" spans="1:18" x14ac:dyDescent="0.2">
      <c r="A194" s="7"/>
      <c r="B194" s="7"/>
      <c r="D194"/>
      <c r="E194"/>
      <c r="F194" s="36"/>
      <c r="G194"/>
      <c r="H194" s="37"/>
      <c r="I194"/>
      <c r="J194"/>
      <c r="K194"/>
      <c r="L194"/>
      <c r="M194"/>
      <c r="N194"/>
      <c r="O194" s="28"/>
      <c r="P194"/>
      <c r="Q194"/>
      <c r="R194" s="27"/>
    </row>
    <row r="195" spans="1:18" x14ac:dyDescent="0.2">
      <c r="A195" s="35"/>
      <c r="B195" s="12"/>
      <c r="E195" s="27"/>
      <c r="G195" s="27"/>
      <c r="K195" s="28"/>
      <c r="O195" s="28"/>
      <c r="P195" s="27"/>
      <c r="R195" s="27"/>
    </row>
    <row r="196" spans="1:18" x14ac:dyDescent="0.2">
      <c r="A196" s="35"/>
      <c r="B196" s="12"/>
      <c r="E196" s="27"/>
      <c r="G196" s="27"/>
      <c r="K196" s="28"/>
      <c r="O196" s="28"/>
      <c r="P196" s="27"/>
      <c r="R196" s="27"/>
    </row>
    <row r="197" spans="1:18" x14ac:dyDescent="0.2">
      <c r="A197" s="35"/>
      <c r="B197" s="12"/>
      <c r="E197" s="27"/>
      <c r="G197" s="27"/>
      <c r="K197" s="28"/>
      <c r="O197" s="28"/>
      <c r="P197" s="27"/>
      <c r="R197" s="27"/>
    </row>
    <row r="198" spans="1:18" x14ac:dyDescent="0.2">
      <c r="A198" s="35"/>
      <c r="B198" s="12"/>
      <c r="E198" s="27"/>
      <c r="G198" s="27"/>
      <c r="K198" s="28"/>
      <c r="O198" s="28"/>
      <c r="P198" s="27"/>
      <c r="R198" s="27"/>
    </row>
    <row r="199" spans="1:18" x14ac:dyDescent="0.2">
      <c r="A199" s="35"/>
      <c r="B199" s="12"/>
      <c r="E199" s="27"/>
      <c r="G199" s="27"/>
      <c r="K199" s="28"/>
      <c r="O199" s="28"/>
      <c r="P199" s="27"/>
      <c r="R199" s="27"/>
    </row>
    <row r="200" spans="1:18" x14ac:dyDescent="0.2">
      <c r="A200" s="35"/>
      <c r="B200" s="12"/>
      <c r="E200" s="27"/>
      <c r="G200" s="27"/>
      <c r="K200" s="28"/>
      <c r="O200" s="28"/>
      <c r="P200" s="27"/>
      <c r="R200" s="27"/>
    </row>
    <row r="201" spans="1:18" x14ac:dyDescent="0.2">
      <c r="A201" s="35"/>
      <c r="B201" s="12"/>
      <c r="E201" s="27"/>
      <c r="G201" s="27"/>
      <c r="K201" s="28"/>
      <c r="O201" s="28"/>
      <c r="P201" s="27"/>
      <c r="R201" s="27"/>
    </row>
    <row r="202" spans="1:18" x14ac:dyDescent="0.2">
      <c r="A202" s="35"/>
      <c r="B202" s="12"/>
      <c r="E202" s="27"/>
      <c r="G202" s="27"/>
      <c r="K202" s="28"/>
      <c r="O202" s="28"/>
      <c r="P202" s="27"/>
      <c r="R202" s="27"/>
    </row>
    <row r="203" spans="1:18" x14ac:dyDescent="0.2">
      <c r="A203" s="35"/>
      <c r="B203" s="12"/>
      <c r="E203" s="27"/>
      <c r="G203" s="27"/>
      <c r="K203" s="28"/>
      <c r="O203" s="28"/>
      <c r="P203" s="27"/>
      <c r="R203" s="27"/>
    </row>
    <row r="204" spans="1:18" x14ac:dyDescent="0.2">
      <c r="A204" s="35"/>
      <c r="B204" s="12"/>
      <c r="E204" s="27"/>
      <c r="G204" s="27"/>
      <c r="K204" s="28"/>
      <c r="O204" s="28"/>
      <c r="P204" s="27"/>
      <c r="R204" s="27"/>
    </row>
    <row r="205" spans="1:18" x14ac:dyDescent="0.2">
      <c r="P205" s="10">
        <f>SUM(P10:P73)</f>
        <v>0</v>
      </c>
      <c r="Q205" s="14"/>
    </row>
    <row r="206" spans="1:18" x14ac:dyDescent="0.2">
      <c r="Q206" s="14"/>
    </row>
    <row r="207" spans="1:18" x14ac:dyDescent="0.2">
      <c r="Q207" s="14"/>
    </row>
    <row r="208" spans="1:18" x14ac:dyDescent="0.2">
      <c r="Q208" s="14"/>
    </row>
    <row r="209" spans="17:17" x14ac:dyDescent="0.2">
      <c r="Q209" s="14"/>
    </row>
    <row r="210" spans="17:17" x14ac:dyDescent="0.2">
      <c r="Q210" s="14"/>
    </row>
    <row r="211" spans="17:17" x14ac:dyDescent="0.2">
      <c r="Q211" s="14"/>
    </row>
    <row r="212" spans="17:17" x14ac:dyDescent="0.2">
      <c r="Q212" s="14"/>
    </row>
    <row r="213" spans="17:17" x14ac:dyDescent="0.2">
      <c r="Q213" s="14"/>
    </row>
    <row r="214" spans="17:17" x14ac:dyDescent="0.2">
      <c r="Q214" s="14"/>
    </row>
    <row r="215" spans="17:17" x14ac:dyDescent="0.2">
      <c r="Q215" s="14"/>
    </row>
    <row r="216" spans="17:17" x14ac:dyDescent="0.2">
      <c r="Q216" s="14"/>
    </row>
    <row r="217" spans="17:17" x14ac:dyDescent="0.2">
      <c r="Q217" s="14"/>
    </row>
    <row r="218" spans="17:17" x14ac:dyDescent="0.2">
      <c r="Q218" s="14"/>
    </row>
    <row r="219" spans="17:17" x14ac:dyDescent="0.2">
      <c r="Q219" s="14"/>
    </row>
    <row r="220" spans="17:17" x14ac:dyDescent="0.2">
      <c r="Q220" s="14"/>
    </row>
    <row r="221" spans="17:17" x14ac:dyDescent="0.2">
      <c r="Q221" s="14"/>
    </row>
    <row r="222" spans="17:17" x14ac:dyDescent="0.2">
      <c r="Q222" s="14"/>
    </row>
    <row r="223" spans="17:17" x14ac:dyDescent="0.2">
      <c r="Q223" s="14"/>
    </row>
    <row r="224" spans="17:17" x14ac:dyDescent="0.2">
      <c r="Q224" s="14"/>
    </row>
    <row r="225" spans="15:17" x14ac:dyDescent="0.2">
      <c r="Q225" s="14"/>
    </row>
    <row r="226" spans="15:17" x14ac:dyDescent="0.2">
      <c r="Q226" s="14"/>
    </row>
    <row r="227" spans="15:17" x14ac:dyDescent="0.2">
      <c r="Q227" s="14"/>
    </row>
    <row r="228" spans="15:17" x14ac:dyDescent="0.2">
      <c r="Q228" s="14"/>
    </row>
    <row r="229" spans="15:17" x14ac:dyDescent="0.2">
      <c r="Q229" s="14"/>
    </row>
    <row r="230" spans="15:17" x14ac:dyDescent="0.2">
      <c r="Q230" s="14"/>
    </row>
    <row r="231" spans="15:17" x14ac:dyDescent="0.2">
      <c r="Q231" s="14"/>
    </row>
    <row r="232" spans="15:17" x14ac:dyDescent="0.2">
      <c r="Q232" s="14"/>
    </row>
    <row r="233" spans="15:17" x14ac:dyDescent="0.2">
      <c r="Q233" s="14"/>
    </row>
    <row r="234" spans="15:17" x14ac:dyDescent="0.2">
      <c r="O234" s="54"/>
      <c r="Q234" s="14"/>
    </row>
    <row r="235" spans="15:17" x14ac:dyDescent="0.2">
      <c r="Q235" s="14"/>
    </row>
    <row r="236" spans="15:17" x14ac:dyDescent="0.2">
      <c r="Q236" s="14"/>
    </row>
    <row r="237" spans="15:17" x14ac:dyDescent="0.2">
      <c r="Q237" s="14"/>
    </row>
    <row r="238" spans="15:17" x14ac:dyDescent="0.2">
      <c r="Q238" s="14"/>
    </row>
    <row r="239" spans="15:17" x14ac:dyDescent="0.2">
      <c r="Q239" s="14"/>
    </row>
    <row r="240" spans="15:17" x14ac:dyDescent="0.2">
      <c r="Q240" s="14"/>
    </row>
    <row r="241" spans="17:17" x14ac:dyDescent="0.2">
      <c r="Q241" s="14"/>
    </row>
    <row r="242" spans="17:17" x14ac:dyDescent="0.2">
      <c r="Q242" s="14"/>
    </row>
    <row r="243" spans="17:17" x14ac:dyDescent="0.2">
      <c r="Q243" s="14"/>
    </row>
    <row r="244" spans="17:17" x14ac:dyDescent="0.2">
      <c r="Q244" s="14"/>
    </row>
    <row r="245" spans="17:17" x14ac:dyDescent="0.2">
      <c r="Q245" s="14"/>
    </row>
    <row r="246" spans="17:17" x14ac:dyDescent="0.2">
      <c r="Q246" s="14"/>
    </row>
    <row r="247" spans="17:17" x14ac:dyDescent="0.2">
      <c r="Q247" s="14"/>
    </row>
    <row r="248" spans="17:17" x14ac:dyDescent="0.2">
      <c r="Q248" s="14"/>
    </row>
    <row r="249" spans="17:17" x14ac:dyDescent="0.2">
      <c r="Q249" s="14"/>
    </row>
    <row r="250" spans="17:17" x14ac:dyDescent="0.2">
      <c r="Q250" s="14"/>
    </row>
    <row r="251" spans="17:17" x14ac:dyDescent="0.2">
      <c r="Q251" s="14"/>
    </row>
    <row r="252" spans="17:17" x14ac:dyDescent="0.2">
      <c r="Q252" s="14"/>
    </row>
    <row r="253" spans="17:17" x14ac:dyDescent="0.2">
      <c r="Q253" s="14"/>
    </row>
    <row r="254" spans="17:17" x14ac:dyDescent="0.2">
      <c r="Q254" s="14"/>
    </row>
    <row r="255" spans="17:17" x14ac:dyDescent="0.2">
      <c r="Q255" s="14"/>
    </row>
    <row r="256" spans="17:17" x14ac:dyDescent="0.2">
      <c r="Q256" s="14"/>
    </row>
    <row r="257" spans="17:17" x14ac:dyDescent="0.2">
      <c r="Q257" s="14"/>
    </row>
    <row r="258" spans="17:17" x14ac:dyDescent="0.2">
      <c r="Q258" s="14"/>
    </row>
    <row r="259" spans="17:17" x14ac:dyDescent="0.2">
      <c r="Q259" s="14"/>
    </row>
    <row r="260" spans="17:17" x14ac:dyDescent="0.2">
      <c r="Q260" s="14"/>
    </row>
    <row r="261" spans="17:17" x14ac:dyDescent="0.2">
      <c r="Q261" s="14"/>
    </row>
    <row r="262" spans="17:17" x14ac:dyDescent="0.2">
      <c r="Q262" s="14"/>
    </row>
    <row r="263" spans="17:17" x14ac:dyDescent="0.2">
      <c r="Q263" s="14"/>
    </row>
    <row r="264" spans="17:17" x14ac:dyDescent="0.2">
      <c r="Q264" s="14"/>
    </row>
    <row r="265" spans="17:17" x14ac:dyDescent="0.2">
      <c r="Q265" s="14"/>
    </row>
    <row r="266" spans="17:17" x14ac:dyDescent="0.2">
      <c r="Q266" s="14"/>
    </row>
    <row r="267" spans="17:17" x14ac:dyDescent="0.2">
      <c r="Q267" s="14"/>
    </row>
    <row r="268" spans="17:17" x14ac:dyDescent="0.2">
      <c r="Q268" s="14"/>
    </row>
    <row r="269" spans="17:17" x14ac:dyDescent="0.2">
      <c r="Q269" s="14"/>
    </row>
    <row r="270" spans="17:17" x14ac:dyDescent="0.2">
      <c r="Q270" s="14"/>
    </row>
    <row r="271" spans="17:17" x14ac:dyDescent="0.2">
      <c r="Q271" s="14"/>
    </row>
    <row r="272" spans="17:17" x14ac:dyDescent="0.2">
      <c r="Q272" s="14"/>
    </row>
    <row r="273" spans="17:17" x14ac:dyDescent="0.2">
      <c r="Q273" s="14"/>
    </row>
    <row r="274" spans="17:17" x14ac:dyDescent="0.2">
      <c r="Q274" s="14"/>
    </row>
    <row r="275" spans="17:17" x14ac:dyDescent="0.2">
      <c r="Q275" s="14"/>
    </row>
    <row r="276" spans="17:17" x14ac:dyDescent="0.2">
      <c r="Q276" s="14"/>
    </row>
    <row r="277" spans="17:17" x14ac:dyDescent="0.2">
      <c r="Q277" s="14"/>
    </row>
    <row r="278" spans="17:17" x14ac:dyDescent="0.2">
      <c r="Q278" s="14"/>
    </row>
    <row r="279" spans="17:17" x14ac:dyDescent="0.2">
      <c r="Q279" s="14"/>
    </row>
    <row r="280" spans="17:17" x14ac:dyDescent="0.2">
      <c r="Q280" s="14"/>
    </row>
    <row r="281" spans="17:17" x14ac:dyDescent="0.2">
      <c r="Q281" s="14"/>
    </row>
    <row r="282" spans="17:17" x14ac:dyDescent="0.2">
      <c r="Q282" s="14"/>
    </row>
    <row r="283" spans="17:17" x14ac:dyDescent="0.2">
      <c r="Q283" s="14"/>
    </row>
    <row r="284" spans="17:17" x14ac:dyDescent="0.2">
      <c r="Q284" s="14"/>
    </row>
    <row r="285" spans="17:17" x14ac:dyDescent="0.2">
      <c r="Q285" s="14"/>
    </row>
    <row r="286" spans="17:17" x14ac:dyDescent="0.2">
      <c r="Q286" s="14"/>
    </row>
    <row r="287" spans="17:17" x14ac:dyDescent="0.2">
      <c r="Q287" s="14"/>
    </row>
    <row r="288" spans="17:17" x14ac:dyDescent="0.2">
      <c r="Q288" s="14"/>
    </row>
    <row r="289" spans="1:17" x14ac:dyDescent="0.2">
      <c r="Q289" s="14"/>
    </row>
    <row r="290" spans="1:17" x14ac:dyDescent="0.2">
      <c r="Q290" s="14"/>
    </row>
    <row r="291" spans="1:17" x14ac:dyDescent="0.2">
      <c r="Q291" s="14"/>
    </row>
    <row r="292" spans="1:17" x14ac:dyDescent="0.2">
      <c r="Q292" s="14"/>
    </row>
    <row r="293" spans="1:17" x14ac:dyDescent="0.2">
      <c r="B293" s="73"/>
      <c r="C293" s="73"/>
      <c r="D293" s="73"/>
      <c r="I293" s="74"/>
      <c r="J293" s="74"/>
      <c r="K293" s="75"/>
      <c r="L293" s="76"/>
      <c r="M293" s="73"/>
      <c r="N293" s="73"/>
      <c r="O293" s="77"/>
      <c r="P293" s="77"/>
      <c r="Q293" s="78"/>
    </row>
    <row r="294" spans="1:17" x14ac:dyDescent="0.2">
      <c r="A294" s="73"/>
      <c r="B294" s="73"/>
      <c r="C294" s="73"/>
      <c r="D294" s="73"/>
      <c r="I294" s="74"/>
      <c r="J294" s="74"/>
      <c r="K294" s="75"/>
      <c r="L294" s="76"/>
      <c r="M294" s="73"/>
      <c r="N294" s="73"/>
      <c r="O294" s="77"/>
      <c r="P294" s="77"/>
      <c r="Q294" s="78"/>
    </row>
    <row r="295" spans="1:17" x14ac:dyDescent="0.2">
      <c r="A295" s="73"/>
      <c r="B295" s="73"/>
      <c r="C295" s="73"/>
      <c r="D295" s="73"/>
      <c r="I295" s="74"/>
      <c r="J295" s="74"/>
      <c r="K295" s="75"/>
      <c r="L295" s="76"/>
      <c r="M295" s="73"/>
      <c r="N295" s="73"/>
      <c r="O295" s="77"/>
      <c r="P295" s="77"/>
      <c r="Q295" s="78"/>
    </row>
    <row r="296" spans="1:17" x14ac:dyDescent="0.2">
      <c r="A296" s="73"/>
      <c r="B296" s="73"/>
      <c r="C296" s="73"/>
      <c r="D296" s="73"/>
      <c r="I296" s="74"/>
      <c r="J296" s="74"/>
      <c r="K296" s="75"/>
      <c r="L296" s="76"/>
      <c r="M296" s="73"/>
      <c r="N296" s="73"/>
      <c r="O296" s="77"/>
      <c r="P296" s="77"/>
      <c r="Q296" s="78"/>
    </row>
    <row r="297" spans="1:17" x14ac:dyDescent="0.2">
      <c r="A297" s="73"/>
      <c r="B297" s="73"/>
      <c r="C297" s="73"/>
      <c r="D297" s="73"/>
      <c r="I297" s="74"/>
      <c r="J297" s="74"/>
      <c r="K297" s="75"/>
      <c r="L297" s="76"/>
      <c r="M297" s="73"/>
      <c r="N297" s="73"/>
      <c r="O297" s="77"/>
      <c r="P297" s="77"/>
      <c r="Q297" s="78"/>
    </row>
    <row r="298" spans="1:17" x14ac:dyDescent="0.2">
      <c r="A298" s="73"/>
      <c r="B298" s="73"/>
      <c r="C298" s="73"/>
      <c r="D298" s="73"/>
      <c r="I298" s="74"/>
      <c r="J298" s="74"/>
      <c r="K298" s="75"/>
      <c r="L298" s="76"/>
      <c r="M298" s="73"/>
      <c r="N298" s="73"/>
      <c r="O298" s="77"/>
      <c r="P298" s="77"/>
      <c r="Q298" s="78"/>
    </row>
    <row r="299" spans="1:17" x14ac:dyDescent="0.2">
      <c r="A299" s="73"/>
      <c r="B299" s="73"/>
      <c r="C299" s="73"/>
      <c r="D299" s="73"/>
      <c r="I299" s="74"/>
      <c r="J299" s="74"/>
      <c r="K299" s="75"/>
      <c r="L299" s="76"/>
      <c r="M299" s="73"/>
      <c r="N299" s="73"/>
      <c r="O299" s="77"/>
      <c r="P299" s="77"/>
      <c r="Q299" s="78"/>
    </row>
    <row r="300" spans="1:17" x14ac:dyDescent="0.2">
      <c r="A300" s="73"/>
      <c r="B300" s="73"/>
      <c r="C300" s="73"/>
      <c r="D300" s="73"/>
      <c r="I300" s="74"/>
      <c r="J300" s="74"/>
      <c r="K300" s="75"/>
      <c r="L300" s="76"/>
      <c r="M300" s="73"/>
      <c r="N300" s="73"/>
      <c r="O300" s="77"/>
      <c r="P300" s="77"/>
      <c r="Q300" s="78"/>
    </row>
    <row r="301" spans="1:17" x14ac:dyDescent="0.2">
      <c r="A301" s="73"/>
      <c r="B301" s="73"/>
      <c r="C301" s="73"/>
      <c r="D301" s="73"/>
      <c r="I301" s="74"/>
      <c r="J301" s="74"/>
      <c r="K301" s="75"/>
      <c r="L301" s="76"/>
      <c r="M301" s="73"/>
      <c r="N301" s="73"/>
      <c r="O301" s="77"/>
      <c r="P301" s="77"/>
      <c r="Q301" s="78"/>
    </row>
    <row r="302" spans="1:17" x14ac:dyDescent="0.2">
      <c r="A302" s="73"/>
      <c r="B302" s="73"/>
      <c r="C302" s="73"/>
      <c r="D302" s="73"/>
      <c r="I302" s="74"/>
      <c r="J302" s="74"/>
      <c r="K302" s="75"/>
      <c r="L302" s="76"/>
      <c r="M302" s="73"/>
      <c r="N302" s="73"/>
      <c r="O302" s="77"/>
      <c r="P302" s="77"/>
      <c r="Q302" s="78"/>
    </row>
    <row r="303" spans="1:17" x14ac:dyDescent="0.2">
      <c r="A303" s="73"/>
      <c r="B303" s="73"/>
      <c r="C303" s="73"/>
      <c r="D303" s="73"/>
      <c r="I303" s="74"/>
      <c r="J303" s="74"/>
      <c r="K303" s="75"/>
      <c r="L303" s="76"/>
      <c r="M303" s="73"/>
      <c r="N303" s="73"/>
      <c r="O303" s="77"/>
      <c r="P303" s="77"/>
      <c r="Q303" s="78"/>
    </row>
    <row r="304" spans="1:17" x14ac:dyDescent="0.2">
      <c r="A304" s="73"/>
      <c r="B304" s="73"/>
      <c r="C304" s="73"/>
      <c r="D304" s="73"/>
      <c r="I304" s="74"/>
      <c r="J304" s="74"/>
      <c r="K304" s="75"/>
      <c r="L304" s="76"/>
      <c r="M304" s="73"/>
      <c r="N304" s="73"/>
      <c r="O304" s="77"/>
      <c r="P304" s="77"/>
      <c r="Q304" s="78"/>
    </row>
    <row r="305" spans="1:17" x14ac:dyDescent="0.2">
      <c r="A305" s="73"/>
      <c r="B305" s="73"/>
      <c r="C305" s="73"/>
      <c r="D305" s="73"/>
      <c r="I305" s="74"/>
      <c r="J305" s="74"/>
      <c r="K305" s="75"/>
      <c r="L305" s="76"/>
      <c r="M305" s="73"/>
      <c r="N305" s="73"/>
      <c r="O305" s="77"/>
      <c r="P305" s="77"/>
      <c r="Q305" s="78"/>
    </row>
    <row r="306" spans="1:17" x14ac:dyDescent="0.2">
      <c r="A306" s="73"/>
      <c r="B306" s="73"/>
      <c r="C306" s="73"/>
      <c r="D306" s="73"/>
      <c r="I306" s="74"/>
      <c r="J306" s="74"/>
      <c r="K306" s="75"/>
      <c r="L306" s="76"/>
      <c r="M306" s="73"/>
      <c r="N306" s="73"/>
      <c r="O306" s="77"/>
      <c r="P306" s="77"/>
      <c r="Q306" s="78"/>
    </row>
    <row r="307" spans="1:17" x14ac:dyDescent="0.2">
      <c r="A307" s="73"/>
      <c r="B307" s="73"/>
      <c r="C307" s="73"/>
      <c r="D307" s="73"/>
      <c r="I307" s="74"/>
      <c r="J307" s="74"/>
      <c r="K307" s="75"/>
      <c r="L307" s="76"/>
      <c r="M307" s="73"/>
      <c r="N307" s="73"/>
      <c r="O307" s="77"/>
      <c r="P307" s="77"/>
      <c r="Q307" s="78"/>
    </row>
    <row r="308" spans="1:17" x14ac:dyDescent="0.2">
      <c r="A308" s="73"/>
      <c r="B308" s="73"/>
      <c r="C308" s="73"/>
      <c r="D308" s="73"/>
      <c r="I308" s="74"/>
      <c r="J308" s="74"/>
      <c r="K308" s="75"/>
      <c r="L308" s="76"/>
      <c r="M308" s="73"/>
      <c r="N308" s="73"/>
      <c r="O308" s="77"/>
      <c r="P308" s="77"/>
      <c r="Q308" s="78"/>
    </row>
    <row r="309" spans="1:17" x14ac:dyDescent="0.2">
      <c r="A309" s="73"/>
      <c r="B309" s="73"/>
      <c r="C309" s="73"/>
      <c r="D309" s="73"/>
      <c r="I309" s="74"/>
      <c r="J309" s="74"/>
      <c r="K309" s="75"/>
      <c r="L309" s="76"/>
      <c r="M309" s="73"/>
      <c r="N309" s="73"/>
      <c r="O309" s="77"/>
      <c r="P309" s="77"/>
      <c r="Q309" s="78"/>
    </row>
    <row r="310" spans="1:17" x14ac:dyDescent="0.2">
      <c r="A310" s="73"/>
      <c r="B310" s="73"/>
      <c r="C310" s="73"/>
      <c r="D310" s="73"/>
      <c r="I310" s="74"/>
      <c r="J310" s="74"/>
      <c r="K310" s="75"/>
      <c r="L310" s="76"/>
      <c r="M310" s="73"/>
      <c r="N310" s="73"/>
      <c r="O310" s="77"/>
      <c r="P310" s="77"/>
      <c r="Q310" s="78"/>
    </row>
    <row r="311" spans="1:17" x14ac:dyDescent="0.2">
      <c r="A311" s="73"/>
      <c r="B311" s="73"/>
      <c r="C311" s="73"/>
      <c r="D311" s="73"/>
      <c r="I311" s="74"/>
      <c r="J311" s="74"/>
      <c r="K311" s="75"/>
      <c r="L311" s="76"/>
      <c r="M311" s="73"/>
      <c r="N311" s="73"/>
      <c r="O311" s="77"/>
      <c r="P311" s="77"/>
      <c r="Q311" s="78"/>
    </row>
    <row r="312" spans="1:17" x14ac:dyDescent="0.2">
      <c r="A312" s="73"/>
      <c r="B312" s="73"/>
      <c r="C312" s="73"/>
      <c r="D312" s="73"/>
      <c r="I312" s="74"/>
      <c r="J312" s="74"/>
      <c r="K312" s="75"/>
      <c r="L312" s="76"/>
      <c r="M312" s="73"/>
      <c r="N312" s="73"/>
      <c r="O312" s="77"/>
      <c r="P312" s="77"/>
      <c r="Q312" s="78"/>
    </row>
    <row r="313" spans="1:17" x14ac:dyDescent="0.2">
      <c r="A313" s="73"/>
      <c r="B313" s="73"/>
      <c r="C313" s="73"/>
      <c r="D313" s="73"/>
      <c r="I313" s="74"/>
      <c r="J313" s="74"/>
      <c r="K313" s="75"/>
      <c r="L313" s="76"/>
      <c r="M313" s="73"/>
      <c r="N313" s="73"/>
      <c r="O313" s="77"/>
      <c r="P313" s="77"/>
      <c r="Q313" s="78"/>
    </row>
    <row r="314" spans="1:17" x14ac:dyDescent="0.2">
      <c r="A314" s="73"/>
      <c r="B314" s="73"/>
      <c r="C314" s="73"/>
      <c r="D314" s="73"/>
      <c r="I314" s="74"/>
      <c r="J314" s="74"/>
      <c r="K314" s="75"/>
      <c r="L314" s="76"/>
      <c r="M314" s="73"/>
      <c r="N314" s="73"/>
      <c r="O314" s="77"/>
      <c r="P314" s="77"/>
      <c r="Q314" s="78"/>
    </row>
    <row r="315" spans="1:17" x14ac:dyDescent="0.2">
      <c r="A315" s="73"/>
      <c r="B315" s="73"/>
      <c r="C315" s="73"/>
      <c r="D315" s="73"/>
      <c r="I315" s="74"/>
      <c r="J315" s="74"/>
      <c r="K315" s="75"/>
      <c r="L315" s="76"/>
      <c r="M315" s="73"/>
      <c r="N315" s="73"/>
      <c r="O315" s="77"/>
      <c r="P315" s="77"/>
      <c r="Q315" s="78"/>
    </row>
    <row r="316" spans="1:17" x14ac:dyDescent="0.2">
      <c r="A316" s="73"/>
      <c r="B316" s="73"/>
      <c r="C316" s="73"/>
      <c r="D316" s="73"/>
      <c r="I316" s="74"/>
      <c r="J316" s="74"/>
      <c r="K316" s="75"/>
      <c r="L316" s="76"/>
      <c r="M316" s="73"/>
      <c r="N316" s="73"/>
      <c r="O316" s="77"/>
      <c r="P316" s="77"/>
      <c r="Q316" s="78"/>
    </row>
    <row r="317" spans="1:17" x14ac:dyDescent="0.2">
      <c r="A317" s="73"/>
      <c r="B317" s="73"/>
      <c r="C317" s="73"/>
      <c r="D317" s="73"/>
      <c r="I317" s="74"/>
      <c r="J317" s="74"/>
      <c r="K317" s="75"/>
      <c r="L317" s="76"/>
      <c r="M317" s="73"/>
      <c r="N317" s="73"/>
      <c r="O317" s="77"/>
      <c r="P317" s="77"/>
      <c r="Q317" s="78"/>
    </row>
    <row r="318" spans="1:17" x14ac:dyDescent="0.2">
      <c r="A318" s="73"/>
      <c r="B318" s="73"/>
      <c r="C318" s="73"/>
      <c r="D318" s="73"/>
      <c r="I318" s="74"/>
      <c r="J318" s="74"/>
      <c r="K318" s="75"/>
      <c r="L318" s="76"/>
      <c r="M318" s="73"/>
      <c r="N318" s="73"/>
      <c r="O318" s="77"/>
      <c r="P318" s="77"/>
      <c r="Q318" s="78"/>
    </row>
    <row r="319" spans="1:17" ht="15" customHeight="1" x14ac:dyDescent="0.2">
      <c r="A319" s="73"/>
      <c r="B319" s="79"/>
      <c r="C319" s="80"/>
      <c r="D319" s="80"/>
      <c r="E319" s="81"/>
      <c r="F319" s="82"/>
      <c r="G319" s="81"/>
      <c r="H319" s="83"/>
      <c r="I319" s="80"/>
      <c r="J319" s="80"/>
      <c r="K319" s="84"/>
      <c r="L319" s="85"/>
      <c r="M319" s="80"/>
      <c r="N319" s="80"/>
      <c r="O319" s="86"/>
      <c r="P319" s="86" t="s">
        <v>62</v>
      </c>
      <c r="Q319" s="87"/>
    </row>
    <row r="320" spans="1:17" x14ac:dyDescent="0.2">
      <c r="A320" s="79"/>
      <c r="O320" s="77"/>
      <c r="P320" s="77">
        <v>0</v>
      </c>
    </row>
  </sheetData>
  <mergeCells count="3">
    <mergeCell ref="A1:E1"/>
    <mergeCell ref="A5:R5"/>
    <mergeCell ref="A13:R13"/>
  </mergeCells>
  <pageMargins left="0.7" right="0.7" top="1.1812499999999999" bottom="1.1812499999999999" header="0.51181102362204689" footer="0.51181102362204689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1"/>
  <sheetViews>
    <sheetView zoomScale="117" workbookViewId="0">
      <selection activeCell="D48" sqref="D48"/>
    </sheetView>
  </sheetViews>
  <sheetFormatPr baseColWidth="10" defaultColWidth="10.83203125" defaultRowHeight="15" x14ac:dyDescent="0.2"/>
  <sheetData>
    <row r="1" spans="1:5" x14ac:dyDescent="0.2">
      <c r="A1" t="s">
        <v>63</v>
      </c>
    </row>
    <row r="2" spans="1:5" x14ac:dyDescent="0.2">
      <c r="A2" t="s">
        <v>64</v>
      </c>
      <c r="E2" t="s">
        <v>65</v>
      </c>
    </row>
    <row r="3" spans="1:5" x14ac:dyDescent="0.2">
      <c r="A3" t="s">
        <v>66</v>
      </c>
      <c r="E3">
        <v>0</v>
      </c>
    </row>
    <row r="4" spans="1:5" x14ac:dyDescent="0.2">
      <c r="A4" t="s">
        <v>67</v>
      </c>
      <c r="E4">
        <v>0</v>
      </c>
    </row>
    <row r="5" spans="1:5" x14ac:dyDescent="0.2">
      <c r="A5" t="s">
        <v>68</v>
      </c>
      <c r="E5">
        <v>0</v>
      </c>
    </row>
    <row r="6" spans="1:5" x14ac:dyDescent="0.2">
      <c r="A6" t="s">
        <v>69</v>
      </c>
      <c r="E6">
        <v>0</v>
      </c>
    </row>
    <row r="7" spans="1:5" x14ac:dyDescent="0.2">
      <c r="A7" t="s">
        <v>70</v>
      </c>
      <c r="E7">
        <v>0</v>
      </c>
    </row>
    <row r="8" spans="1:5" x14ac:dyDescent="0.2">
      <c r="A8" t="s">
        <v>71</v>
      </c>
      <c r="E8">
        <v>0</v>
      </c>
    </row>
    <row r="9" spans="1:5" x14ac:dyDescent="0.2">
      <c r="A9" t="s">
        <v>72</v>
      </c>
      <c r="E9">
        <v>0</v>
      </c>
    </row>
    <row r="10" spans="1:5" x14ac:dyDescent="0.2">
      <c r="A10" t="s">
        <v>73</v>
      </c>
      <c r="E10">
        <v>0</v>
      </c>
    </row>
    <row r="11" spans="1:5" x14ac:dyDescent="0.2">
      <c r="A11" t="s">
        <v>74</v>
      </c>
      <c r="E11">
        <v>0</v>
      </c>
    </row>
    <row r="12" spans="1:5" x14ac:dyDescent="0.2">
      <c r="A12" t="s">
        <v>75</v>
      </c>
      <c r="E12">
        <v>0</v>
      </c>
    </row>
    <row r="13" spans="1:5" x14ac:dyDescent="0.2">
      <c r="A13" t="s">
        <v>76</v>
      </c>
      <c r="E13">
        <v>0</v>
      </c>
    </row>
    <row r="14" spans="1:5" x14ac:dyDescent="0.2">
      <c r="A14" t="s">
        <v>77</v>
      </c>
      <c r="E14">
        <v>0</v>
      </c>
    </row>
    <row r="15" spans="1:5" x14ac:dyDescent="0.2">
      <c r="A15" t="s">
        <v>78</v>
      </c>
      <c r="E15">
        <v>0</v>
      </c>
    </row>
    <row r="16" spans="1:5" x14ac:dyDescent="0.2">
      <c r="A16" t="s">
        <v>79</v>
      </c>
      <c r="E16">
        <v>0</v>
      </c>
    </row>
    <row r="17" spans="1:5" x14ac:dyDescent="0.2">
      <c r="A17" t="s">
        <v>80</v>
      </c>
      <c r="E17">
        <v>0</v>
      </c>
    </row>
    <row r="18" spans="1:5" x14ac:dyDescent="0.2">
      <c r="A18" t="s">
        <v>81</v>
      </c>
      <c r="E18">
        <v>0</v>
      </c>
    </row>
    <row r="19" spans="1:5" x14ac:dyDescent="0.2">
      <c r="A19" t="s">
        <v>82</v>
      </c>
      <c r="E19">
        <v>0</v>
      </c>
    </row>
    <row r="20" spans="1:5" x14ac:dyDescent="0.2">
      <c r="A20" t="s">
        <v>83</v>
      </c>
      <c r="E20">
        <v>0</v>
      </c>
    </row>
    <row r="21" spans="1:5" x14ac:dyDescent="0.2">
      <c r="A21" t="s">
        <v>84</v>
      </c>
      <c r="E21">
        <v>0</v>
      </c>
    </row>
    <row r="22" spans="1:5" x14ac:dyDescent="0.2">
      <c r="A22" t="s">
        <v>85</v>
      </c>
      <c r="E22">
        <v>0</v>
      </c>
    </row>
    <row r="23" spans="1:5" x14ac:dyDescent="0.2">
      <c r="A23" t="s">
        <v>86</v>
      </c>
      <c r="E23">
        <v>0</v>
      </c>
    </row>
    <row r="24" spans="1:5" x14ac:dyDescent="0.2">
      <c r="A24" t="s">
        <v>87</v>
      </c>
      <c r="E24">
        <v>0</v>
      </c>
    </row>
    <row r="25" spans="1:5" x14ac:dyDescent="0.2">
      <c r="A25" t="s">
        <v>88</v>
      </c>
      <c r="E25">
        <v>0</v>
      </c>
    </row>
    <row r="26" spans="1:5" x14ac:dyDescent="0.2">
      <c r="A26" t="s">
        <v>89</v>
      </c>
      <c r="E26">
        <v>0</v>
      </c>
    </row>
    <row r="27" spans="1:5" x14ac:dyDescent="0.2">
      <c r="A27" t="s">
        <v>90</v>
      </c>
      <c r="E27">
        <v>0</v>
      </c>
    </row>
    <row r="28" spans="1:5" x14ac:dyDescent="0.2">
      <c r="A28" t="s">
        <v>91</v>
      </c>
      <c r="E28">
        <v>0</v>
      </c>
    </row>
    <row r="29" spans="1:5" x14ac:dyDescent="0.2">
      <c r="A29" t="s">
        <v>92</v>
      </c>
      <c r="E29">
        <v>0</v>
      </c>
    </row>
    <row r="30" spans="1:5" x14ac:dyDescent="0.2">
      <c r="A30" t="s">
        <v>93</v>
      </c>
      <c r="E30">
        <v>0</v>
      </c>
    </row>
    <row r="31" spans="1:5" x14ac:dyDescent="0.2">
      <c r="A31" t="s">
        <v>94</v>
      </c>
      <c r="E31">
        <v>0</v>
      </c>
    </row>
    <row r="32" spans="1:5" x14ac:dyDescent="0.2">
      <c r="A32" t="s">
        <v>95</v>
      </c>
      <c r="E32">
        <v>0</v>
      </c>
    </row>
    <row r="33" spans="1:9" x14ac:dyDescent="0.2">
      <c r="A33" t="s">
        <v>96</v>
      </c>
      <c r="E33">
        <v>0</v>
      </c>
    </row>
    <row r="34" spans="1:9" x14ac:dyDescent="0.2">
      <c r="A34" t="s">
        <v>97</v>
      </c>
      <c r="E34">
        <v>0</v>
      </c>
    </row>
    <row r="35" spans="1:9" x14ac:dyDescent="0.2">
      <c r="A35" t="s">
        <v>98</v>
      </c>
      <c r="E35">
        <v>0</v>
      </c>
    </row>
    <row r="36" spans="1:9" x14ac:dyDescent="0.2">
      <c r="A36" t="s">
        <v>99</v>
      </c>
      <c r="E36">
        <v>0</v>
      </c>
    </row>
    <row r="37" spans="1:9" x14ac:dyDescent="0.2">
      <c r="A37" t="s">
        <v>100</v>
      </c>
      <c r="E37">
        <v>0</v>
      </c>
    </row>
    <row r="38" spans="1:9" x14ac:dyDescent="0.2">
      <c r="A38" t="s">
        <v>101</v>
      </c>
      <c r="E38">
        <v>0</v>
      </c>
    </row>
    <row r="39" spans="1:9" x14ac:dyDescent="0.2">
      <c r="A39" t="s">
        <v>102</v>
      </c>
      <c r="E39">
        <v>0</v>
      </c>
    </row>
    <row r="40" spans="1:9" x14ac:dyDescent="0.2">
      <c r="A40" t="s">
        <v>103</v>
      </c>
      <c r="E40">
        <v>0</v>
      </c>
    </row>
    <row r="41" spans="1:9" x14ac:dyDescent="0.2">
      <c r="A41" t="s">
        <v>104</v>
      </c>
      <c r="E41">
        <v>0</v>
      </c>
    </row>
    <row r="42" spans="1:9" x14ac:dyDescent="0.2">
      <c r="A42" t="s">
        <v>105</v>
      </c>
      <c r="E42">
        <v>0</v>
      </c>
    </row>
    <row r="43" spans="1:9" x14ac:dyDescent="0.2">
      <c r="A43" t="s">
        <v>106</v>
      </c>
      <c r="E43">
        <v>0</v>
      </c>
    </row>
    <row r="45" spans="1:9" x14ac:dyDescent="0.2">
      <c r="A45" t="s">
        <v>107</v>
      </c>
      <c r="I45" t="s">
        <v>108</v>
      </c>
    </row>
    <row r="46" spans="1:9" x14ac:dyDescent="0.2">
      <c r="A46" t="s">
        <v>109</v>
      </c>
      <c r="E46" t="s">
        <v>110</v>
      </c>
    </row>
    <row r="47" spans="1:9" x14ac:dyDescent="0.2">
      <c r="A47" t="s">
        <v>111</v>
      </c>
      <c r="E47" s="37">
        <v>600</v>
      </c>
    </row>
    <row r="48" spans="1:9" x14ac:dyDescent="0.2">
      <c r="A48" t="s">
        <v>112</v>
      </c>
      <c r="E48" s="37">
        <v>500</v>
      </c>
    </row>
    <row r="49" spans="1:5" x14ac:dyDescent="0.2">
      <c r="A49" s="93" t="s">
        <v>114</v>
      </c>
      <c r="E49" s="37">
        <v>750</v>
      </c>
    </row>
    <row r="50" spans="1:5" x14ac:dyDescent="0.2">
      <c r="A50" t="s">
        <v>127</v>
      </c>
      <c r="E50" s="102">
        <v>535</v>
      </c>
    </row>
    <row r="51" spans="1:5" x14ac:dyDescent="0.2">
      <c r="A51" t="s">
        <v>128</v>
      </c>
      <c r="E51" s="37">
        <v>1200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Übersicht</vt:lpstr>
      <vt:lpstr>Anträge</vt:lpstr>
      <vt:lpstr>Anzahl &amp; Beträge</vt:lpstr>
      <vt:lpstr>Übersicht!Druckbereich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AStANaut</dc:creator>
  <dc:description/>
  <cp:lastModifiedBy>Kenan Bilen</cp:lastModifiedBy>
  <cp:revision>41</cp:revision>
  <dcterms:created xsi:type="dcterms:W3CDTF">2016-10-11T10:10:23Z</dcterms:created>
  <dcterms:modified xsi:type="dcterms:W3CDTF">2024-09-16T16:45:53Z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